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\我的坚果云\教务\Tasks\20191200.2020版培养方案\关于做好2020版本科培养方案和教学大纲修订工作的通知\培养方案修订附件\"/>
    </mc:Choice>
  </mc:AlternateContent>
  <xr:revisionPtr revIDLastSave="0" documentId="13_ncr:1_{A6CD3B8F-5956-43E4-B630-E1228FC9FF83}" xr6:coauthVersionLast="36" xr6:coauthVersionMax="45" xr10:uidLastSave="{00000000-0000-0000-0000-000000000000}"/>
  <bookViews>
    <workbookView xWindow="0" yWindow="465" windowWidth="19320" windowHeight="14640" xr2:uid="{00000000-000D-0000-FFFF-FFFF00000000}"/>
  </bookViews>
  <sheets>
    <sheet name="必修" sheetId="1" r:id="rId1"/>
    <sheet name="选修" sheetId="3" r:id="rId2"/>
    <sheet name="开课单位代码" sheetId="4" r:id="rId3"/>
  </sheets>
  <definedNames>
    <definedName name="_xlnm.Print_Area" localSheetId="0">必修!$A$1:$L$58</definedName>
    <definedName name="_xlnm.Print_Titles" localSheetId="0">必修!$1:$4</definedName>
  </definedNames>
  <calcPr calcId="191029"/>
</workbook>
</file>

<file path=xl/calcChain.xml><?xml version="1.0" encoding="utf-8"?>
<calcChain xmlns="http://schemas.openxmlformats.org/spreadsheetml/2006/main">
  <c r="N52" i="1" l="1"/>
  <c r="N53" i="1" s="1"/>
  <c r="N54" i="1"/>
  <c r="N55" i="1" s="1"/>
  <c r="N56" i="1"/>
  <c r="N57" i="1" s="1"/>
  <c r="N58" i="1"/>
  <c r="N10" i="1" l="1"/>
  <c r="N11" i="1" s="1"/>
  <c r="N12" i="1" s="1"/>
  <c r="N13" i="1" s="1"/>
  <c r="N14" i="1"/>
  <c r="N15" i="1" s="1"/>
  <c r="N16" i="1" s="1"/>
  <c r="N17" i="1"/>
  <c r="N18" i="1" s="1"/>
  <c r="N19" i="1" s="1"/>
  <c r="N20" i="1" s="1"/>
  <c r="N21" i="1"/>
  <c r="N22" i="1" s="1"/>
  <c r="N24" i="1"/>
  <c r="N25" i="1"/>
  <c r="N26" i="1" s="1"/>
  <c r="N27" i="1" s="1"/>
  <c r="N28" i="1" s="1"/>
  <c r="N29" i="1" s="1"/>
  <c r="N30" i="1"/>
  <c r="N31" i="1" s="1"/>
  <c r="N32" i="1" s="1"/>
  <c r="N33" i="1" s="1"/>
  <c r="N34" i="1" s="1"/>
  <c r="N35" i="1"/>
  <c r="N36" i="1"/>
  <c r="N37" i="1" s="1"/>
  <c r="N38" i="1" s="1"/>
  <c r="N39" i="1" s="1"/>
  <c r="N40" i="1" s="1"/>
  <c r="N41" i="1"/>
  <c r="N42" i="1" s="1"/>
  <c r="N43" i="1" s="1"/>
  <c r="N44" i="1"/>
  <c r="N45" i="1"/>
  <c r="N46" i="1"/>
  <c r="N47" i="1"/>
  <c r="N48" i="1" s="1"/>
  <c r="N49" i="1"/>
  <c r="N50" i="1"/>
  <c r="N51" i="1" s="1"/>
  <c r="N5" i="1"/>
  <c r="N6" i="1" l="1"/>
  <c r="N7" i="1" l="1"/>
  <c r="N8" i="1" l="1"/>
  <c r="N9" i="1" l="1"/>
  <c r="G34" i="3"/>
  <c r="G36" i="3" s="1"/>
  <c r="J34" i="3"/>
  <c r="J36" i="3" s="1"/>
  <c r="F34" i="3" l="1"/>
  <c r="F36" i="3" s="1"/>
  <c r="O34" i="3"/>
  <c r="O36" i="3" s="1"/>
  <c r="M34" i="3"/>
  <c r="M36" i="3" s="1"/>
  <c r="E34" i="3"/>
  <c r="E36" i="3" s="1"/>
  <c r="K34" i="3"/>
  <c r="K36" i="3" s="1"/>
  <c r="H34" i="3"/>
  <c r="H36" i="3" s="1"/>
  <c r="I34" i="3"/>
  <c r="I36" i="3" s="1"/>
  <c r="L34" i="3"/>
  <c r="L36" i="3" s="1"/>
</calcChain>
</file>

<file path=xl/sharedStrings.xml><?xml version="1.0" encoding="utf-8"?>
<sst xmlns="http://schemas.openxmlformats.org/spreadsheetml/2006/main" count="445" uniqueCount="186">
  <si>
    <t>S1</t>
  </si>
  <si>
    <t>S2</t>
  </si>
  <si>
    <t>S3</t>
  </si>
  <si>
    <t/>
  </si>
  <si>
    <t>8</t>
  </si>
  <si>
    <t>备注</t>
    <phoneticPr fontId="1" type="noConversion"/>
  </si>
  <si>
    <t>学科基础课程</t>
    <phoneticPr fontId="1" type="noConversion"/>
  </si>
  <si>
    <t>课程类别</t>
    <phoneticPr fontId="1" type="noConversion"/>
  </si>
  <si>
    <t>专业课程</t>
    <phoneticPr fontId="1" type="noConversion"/>
  </si>
  <si>
    <t>专
业
方
向</t>
    <phoneticPr fontId="1" type="noConversion"/>
  </si>
  <si>
    <t>专业基础类</t>
    <phoneticPr fontId="1" type="noConversion"/>
  </si>
  <si>
    <t>△</t>
  </si>
  <si>
    <r>
      <rPr>
        <sz val="9"/>
        <rFont val="宋体"/>
        <family val="3"/>
        <charset val="134"/>
      </rPr>
      <t>课程类别</t>
    </r>
    <phoneticPr fontId="2" type="noConversion"/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</si>
  <si>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</si>
  <si>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</si>
  <si>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通识教育课程</t>
    </r>
  </si>
  <si>
    <r>
      <rPr>
        <sz val="9"/>
        <rFont val="宋体"/>
        <family val="3"/>
        <charset val="134"/>
      </rPr>
      <t>学科基础课程</t>
    </r>
  </si>
  <si>
    <r>
      <t>1.5</t>
    </r>
    <r>
      <rPr>
        <sz val="9"/>
        <rFont val="宋体"/>
        <family val="3"/>
        <charset val="134"/>
      </rPr>
      <t>周</t>
    </r>
    <phoneticPr fontId="1" type="noConversion"/>
  </si>
  <si>
    <r>
      <t>A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****</t>
    </r>
    <r>
      <rPr>
        <sz val="9"/>
        <rFont val="宋体"/>
        <family val="3"/>
        <charset val="134"/>
      </rPr>
      <t>方向</t>
    </r>
    <phoneticPr fontId="1" type="noConversion"/>
  </si>
  <si>
    <r>
      <t>B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>****</t>
    </r>
    <r>
      <rPr>
        <sz val="9"/>
        <rFont val="宋体"/>
        <family val="3"/>
        <charset val="134"/>
      </rPr>
      <t>方向</t>
    </r>
    <phoneticPr fontId="1" type="noConversion"/>
  </si>
  <si>
    <t>数理基础类</t>
    <phoneticPr fontId="1" type="noConversion"/>
  </si>
  <si>
    <t>（二）****专业选修课程设置及指导性修读计划</t>
    <phoneticPr fontId="1" type="noConversion"/>
  </si>
  <si>
    <r>
      <rPr>
        <sz val="9"/>
        <rFont val="宋体"/>
        <family val="3"/>
        <charset val="134"/>
      </rPr>
      <t>建议修读学分</t>
    </r>
    <phoneticPr fontId="5" type="noConversion"/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</si>
  <si>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期</t>
    </r>
    <phoneticPr fontId="1" type="noConversion"/>
  </si>
  <si>
    <r>
      <rPr>
        <sz val="9"/>
        <rFont val="宋体"/>
        <family val="3"/>
        <charset val="134"/>
      </rPr>
      <t>必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1" type="noConversion"/>
  </si>
  <si>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修</t>
    </r>
    <phoneticPr fontId="1" type="noConversion"/>
  </si>
  <si>
    <r>
      <rPr>
        <sz val="9"/>
        <rFont val="宋体"/>
        <family val="3"/>
        <charset val="134"/>
      </rPr>
      <t>合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计</t>
    </r>
    <phoneticPr fontId="1" type="noConversion"/>
  </si>
  <si>
    <t>3周</t>
  </si>
  <si>
    <t>(40)</t>
  </si>
  <si>
    <t>S1</t>
    <phoneticPr fontId="1" type="noConversion"/>
  </si>
  <si>
    <t>S2</t>
    <phoneticPr fontId="1" type="noConversion"/>
  </si>
  <si>
    <t>S3</t>
    <phoneticPr fontId="1" type="noConversion"/>
  </si>
  <si>
    <t>4周</t>
  </si>
  <si>
    <t>1周</t>
  </si>
  <si>
    <t>2周</t>
  </si>
  <si>
    <t>12周</t>
  </si>
  <si>
    <r>
      <rPr>
        <sz val="9"/>
        <rFont val="宋体"/>
        <family val="3"/>
        <charset val="134"/>
      </rPr>
      <t>大学外语</t>
    </r>
    <r>
      <rPr>
        <sz val="9"/>
        <rFont val="Times New Roman"/>
        <family val="1"/>
      </rPr>
      <t>(4-2)
College English (4-2)</t>
    </r>
    <phoneticPr fontId="1" type="noConversion"/>
  </si>
  <si>
    <r>
      <rPr>
        <sz val="9"/>
        <rFont val="宋体"/>
        <family val="3"/>
        <charset val="134"/>
      </rPr>
      <t>大学外语</t>
    </r>
    <r>
      <rPr>
        <sz val="9"/>
        <rFont val="Times New Roman"/>
        <family val="1"/>
      </rPr>
      <t>(4-3)
College English (4-3)</t>
    </r>
    <phoneticPr fontId="1" type="noConversion"/>
  </si>
  <si>
    <r>
      <rPr>
        <sz val="9"/>
        <rFont val="宋体"/>
        <family val="3"/>
        <charset val="134"/>
      </rPr>
      <t>大学外语</t>
    </r>
    <r>
      <rPr>
        <sz val="9"/>
        <rFont val="Times New Roman"/>
        <family val="1"/>
      </rPr>
      <t>(4-4)
College English (4-4)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</si>
  <si>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 xml:space="preserve">
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</si>
  <si>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 xml:space="preserve">
Basic Principles of Marxism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</si>
  <si>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
Outline of Chinese Modern History</t>
    </r>
    <phoneticPr fontId="1" type="noConversion"/>
  </si>
  <si>
    <t>(24)</t>
    <phoneticPr fontId="1" type="noConversion"/>
  </si>
  <si>
    <r>
      <rPr>
        <sz val="9"/>
        <rFont val="宋体"/>
        <family val="3"/>
        <charset val="134"/>
      </rPr>
      <t>创业基础</t>
    </r>
    <r>
      <rPr>
        <sz val="9"/>
        <rFont val="Times New Roman"/>
        <family val="1"/>
      </rPr>
      <t xml:space="preserve">
Entrepreneurial Foundation</t>
    </r>
    <phoneticPr fontId="1" type="noConversion"/>
  </si>
  <si>
    <r>
      <rPr>
        <sz val="9"/>
        <rFont val="宋体"/>
        <family val="3"/>
        <charset val="134"/>
      </rPr>
      <t>程序设计</t>
    </r>
    <r>
      <rPr>
        <sz val="9"/>
        <rFont val="Times New Roman"/>
        <family val="1"/>
      </rPr>
      <t xml:space="preserve">
Program Design</t>
    </r>
    <phoneticPr fontId="1" type="noConversion"/>
  </si>
  <si>
    <r>
      <rPr>
        <sz val="9"/>
        <rFont val="宋体"/>
        <family val="3"/>
        <charset val="134"/>
      </rPr>
      <t xml:space="preserve">军事技能训练
</t>
    </r>
    <r>
      <rPr>
        <sz val="9"/>
        <rFont val="Times New Roman"/>
        <family val="1"/>
      </rPr>
      <t>Military Skills Training</t>
    </r>
    <phoneticPr fontId="1" type="noConversion"/>
  </si>
  <si>
    <t>学
期</t>
    <phoneticPr fontId="1" type="noConversion"/>
  </si>
  <si>
    <r>
      <rPr>
        <sz val="9"/>
        <rFont val="宋体"/>
        <family val="3"/>
        <charset val="134"/>
      </rPr>
      <t>选修课程</t>
    </r>
    <r>
      <rPr>
        <sz val="9"/>
        <rFont val="Times New Roman"/>
        <family val="1"/>
      </rPr>
      <t xml:space="preserve">
Course Name</t>
    </r>
    <phoneticPr fontId="1" type="noConversion"/>
  </si>
  <si>
    <r>
      <rPr>
        <sz val="9"/>
        <rFont val="宋体"/>
        <family val="3"/>
        <charset val="134"/>
      </rPr>
      <t xml:space="preserve">学科基础课程
</t>
    </r>
    <r>
      <rPr>
        <sz val="9"/>
        <rFont val="Times New Roman"/>
        <family val="1"/>
      </rPr>
      <t>Course Name</t>
    </r>
    <phoneticPr fontId="1" type="noConversion"/>
  </si>
  <si>
    <r>
      <rPr>
        <sz val="9"/>
        <rFont val="宋体"/>
        <family val="3"/>
        <charset val="134"/>
      </rPr>
      <t xml:space="preserve">专业课程
</t>
    </r>
    <r>
      <rPr>
        <sz val="9"/>
        <rFont val="Times New Roman"/>
        <family val="1"/>
      </rPr>
      <t>Course Name</t>
    </r>
    <phoneticPr fontId="1" type="noConversion"/>
  </si>
  <si>
    <r>
      <t xml:space="preserve">TRN     </t>
    </r>
    <r>
      <rPr>
        <sz val="10.5"/>
        <color theme="1"/>
        <rFont val="宋体"/>
        <family val="3"/>
        <charset val="134"/>
      </rPr>
      <t>石油工业训练中心</t>
    </r>
    <phoneticPr fontId="5" type="noConversion"/>
  </si>
  <si>
    <r>
      <t xml:space="preserve">LIB     </t>
    </r>
    <r>
      <rPr>
        <sz val="10.5"/>
        <color theme="1"/>
        <rFont val="宋体"/>
        <family val="3"/>
        <charset val="134"/>
      </rPr>
      <t>图书馆</t>
    </r>
    <phoneticPr fontId="5" type="noConversion"/>
  </si>
  <si>
    <r>
      <t xml:space="preserve">ARM     </t>
    </r>
    <r>
      <rPr>
        <sz val="10.5"/>
        <color theme="1"/>
        <rFont val="宋体"/>
        <family val="3"/>
        <charset val="134"/>
      </rPr>
      <t>武装部</t>
    </r>
    <phoneticPr fontId="5" type="noConversion"/>
  </si>
  <si>
    <r>
      <t>2</t>
    </r>
    <r>
      <rPr>
        <sz val="9"/>
        <rFont val="宋体"/>
        <family val="3"/>
        <charset val="134"/>
      </rPr>
      <t>周</t>
    </r>
    <phoneticPr fontId="1" type="noConversion"/>
  </si>
  <si>
    <r>
      <rPr>
        <sz val="9"/>
        <rFont val="宋体"/>
        <family val="3"/>
        <charset val="134"/>
      </rPr>
      <t>毕业设计</t>
    </r>
    <r>
      <rPr>
        <sz val="9"/>
        <rFont val="Times New Roman"/>
        <family val="1"/>
      </rPr>
      <t xml:space="preserve">
Graduation Project</t>
    </r>
    <phoneticPr fontId="1" type="noConversion"/>
  </si>
  <si>
    <r>
      <rPr>
        <b/>
        <sz val="9"/>
        <rFont val="宋体"/>
        <family val="3"/>
        <charset val="134"/>
        <scheme val="major"/>
      </rPr>
      <t xml:space="preserve">选修说明：
1．选修学分要求
</t>
    </r>
    <r>
      <rPr>
        <sz val="9"/>
        <rFont val="宋体"/>
        <family val="3"/>
        <charset val="134"/>
        <scheme val="major"/>
      </rPr>
      <t xml:space="preserve">（1）选修课程要求修满**学分。
（2）要求从本专业选修课程中至少取得**学分；其中数理基础类至少取得**学分，专业基础类至少取得**学分，可从A、B两个方向中选定一组，在其中取得至少**学分，其中选修备注中带△课程不得低于**学分。
（3）要求至少取得10个通识教育选修学分，其中至少包含4学分不同模块的通识教育核心课程和2学分艺术类课程。
（4）要求至少取得1个国际教育学分。国际教育学分可以通过在国际教育周期间修读课程、参与专题报告、国际交流营等活动取得，也可通过参加境外访学项目取得。
</t>
    </r>
    <r>
      <rPr>
        <b/>
        <sz val="9"/>
        <rFont val="宋体"/>
        <family val="3"/>
        <charset val="134"/>
        <scheme val="major"/>
      </rPr>
      <t xml:space="preserve">2．选修指导意见 </t>
    </r>
    <r>
      <rPr>
        <sz val="9"/>
        <rFont val="宋体"/>
        <family val="3"/>
        <charset val="134"/>
        <scheme val="major"/>
      </rPr>
      <t xml:space="preserve">
建议拟在油气地质方向发展的学生主要选修“A组”的选修课；拟在工程地质方向发展的学生主要选修“B组”方向的选修课。 </t>
    </r>
    <phoneticPr fontId="1" type="noConversion"/>
  </si>
  <si>
    <t>1-8</t>
    <phoneticPr fontId="1" type="noConversion"/>
  </si>
  <si>
    <t>ARM</t>
    <phoneticPr fontId="1" type="noConversion"/>
  </si>
  <si>
    <t>PETR1</t>
  </si>
  <si>
    <t>ARTS1</t>
    <phoneticPr fontId="1" type="noConversion"/>
  </si>
  <si>
    <t>MARX3</t>
    <phoneticPr fontId="1" type="noConversion"/>
  </si>
  <si>
    <t>MARX4</t>
    <phoneticPr fontId="1" type="noConversion"/>
  </si>
  <si>
    <t>MARX1</t>
  </si>
  <si>
    <t>MARX2</t>
  </si>
  <si>
    <t>MARX0</t>
  </si>
  <si>
    <t xml:space="preserve">GEO1     地质类    </t>
  </si>
  <si>
    <t xml:space="preserve">GEO9     实践教学环节   </t>
  </si>
  <si>
    <t xml:space="preserve">GEO2     应用地球物理类      </t>
  </si>
  <si>
    <t>PETR1     油藏工程、油气井工程、采油工程系</t>
  </si>
  <si>
    <t>PETR2     船舶与海洋工程系</t>
  </si>
  <si>
    <t>PETR3     油田化学系</t>
  </si>
  <si>
    <t>CHEM1     化学工程系</t>
  </si>
  <si>
    <t xml:space="preserve">CHEM4     生物工程与技术中心       </t>
  </si>
  <si>
    <t>CHEM2     应用化学系</t>
  </si>
  <si>
    <t xml:space="preserve">CHEM9     化学工程实验教学中心  </t>
  </si>
  <si>
    <t>CHEM3     环境与安全工程系</t>
  </si>
  <si>
    <t>PPCV1     土木工程系</t>
  </si>
  <si>
    <t>PPCV4     燃气工程系</t>
  </si>
  <si>
    <t>PPCV2     储运工程系</t>
  </si>
  <si>
    <t>PPCV5     建筑系</t>
  </si>
  <si>
    <t>PPCV9     实践教学环节</t>
  </si>
  <si>
    <r>
      <t xml:space="preserve">GEO  </t>
    </r>
    <r>
      <rPr>
        <sz val="10.5"/>
        <color theme="1"/>
        <rFont val="黑体"/>
        <family val="3"/>
        <charset val="134"/>
      </rPr>
      <t>地球科学与技术学院</t>
    </r>
    <r>
      <rPr>
        <sz val="10.5"/>
        <color theme="1"/>
        <rFont val="Times New Roman"/>
        <family val="1"/>
      </rPr>
      <t xml:space="preserve">  </t>
    </r>
    <phoneticPr fontId="5" type="noConversion"/>
  </si>
  <si>
    <r>
      <t xml:space="preserve">PETR  </t>
    </r>
    <r>
      <rPr>
        <sz val="10.5"/>
        <color theme="1"/>
        <rFont val="黑体"/>
        <family val="3"/>
        <charset val="134"/>
      </rPr>
      <t>石油工程学院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</si>
  <si>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r>
      <t xml:space="preserve">CHEM  </t>
    </r>
    <r>
      <rPr>
        <sz val="10.5"/>
        <color theme="1"/>
        <rFont val="黑体"/>
        <family val="3"/>
        <charset val="134"/>
      </rPr>
      <t>化学工程学院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</si>
  <si>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r>
      <t xml:space="preserve">PPCV  </t>
    </r>
    <r>
      <rPr>
        <sz val="10.5"/>
        <color theme="1"/>
        <rFont val="黑体"/>
        <family val="3"/>
        <charset val="134"/>
      </rPr>
      <t>储运与建筑工程学院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</si>
  <si>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r>
      <t xml:space="preserve">MAT  </t>
    </r>
    <r>
      <rPr>
        <sz val="10.5"/>
        <color theme="1"/>
        <rFont val="黑体"/>
        <family val="3"/>
        <charset val="134"/>
      </rPr>
      <t>材料科学与工程学院</t>
    </r>
    <phoneticPr fontId="5" type="noConversion"/>
  </si>
  <si>
    <r>
      <t xml:space="preserve">MARX  </t>
    </r>
    <r>
      <rPr>
        <sz val="10.5"/>
        <color theme="1"/>
        <rFont val="黑体"/>
        <family val="3"/>
        <charset val="134"/>
      </rPr>
      <t>马克思主义学院</t>
    </r>
    <r>
      <rPr>
        <sz val="10.5"/>
        <color theme="1"/>
        <rFont val="Times New Roman"/>
        <family val="1"/>
      </rPr>
      <t xml:space="preserve">    </t>
    </r>
    <phoneticPr fontId="5" type="noConversion"/>
  </si>
  <si>
    <r>
      <rPr>
        <sz val="10.5"/>
        <color theme="1"/>
        <rFont val="黑体"/>
        <family val="3"/>
        <charset val="134"/>
      </rPr>
      <t>其它</t>
    </r>
    <r>
      <rPr>
        <sz val="10.5"/>
        <color theme="1"/>
        <rFont val="Times New Roman"/>
        <family val="1"/>
      </rPr>
      <t xml:space="preserve">     </t>
    </r>
  </si>
  <si>
    <r>
      <rPr>
        <b/>
        <sz val="9"/>
        <rFont val="宋体"/>
        <family val="3"/>
        <charset val="134"/>
      </rPr>
      <t>（一）</t>
    </r>
    <r>
      <rPr>
        <b/>
        <sz val="9"/>
        <rFont val="Times New Roman"/>
        <family val="1"/>
      </rPr>
      <t>****</t>
    </r>
    <r>
      <rPr>
        <b/>
        <sz val="9"/>
        <rFont val="宋体"/>
        <family val="3"/>
        <charset val="134"/>
      </rPr>
      <t>专业必修课程设置及指导性修读计划</t>
    </r>
    <phoneticPr fontId="2" type="noConversion"/>
  </si>
  <si>
    <r>
      <rPr>
        <sz val="9"/>
        <rFont val="宋体"/>
        <family val="3"/>
        <charset val="134"/>
      </rPr>
      <t>学
分</t>
    </r>
    <phoneticPr fontId="1" type="noConversion"/>
  </si>
  <si>
    <r>
      <rPr>
        <sz val="9"/>
        <rFont val="宋体"/>
        <family val="3"/>
        <charset val="134"/>
      </rPr>
      <t>课内学时</t>
    </r>
    <phoneticPr fontId="1" type="noConversion"/>
  </si>
  <si>
    <r>
      <rPr>
        <sz val="9"/>
        <rFont val="宋体"/>
        <family val="3"/>
        <charset val="134"/>
      </rPr>
      <t>学
期</t>
    </r>
    <phoneticPr fontId="1" type="noConversion"/>
  </si>
  <si>
    <r>
      <rPr>
        <sz val="9"/>
        <rFont val="宋体"/>
        <family val="3"/>
        <charset val="134"/>
      </rPr>
      <t>备
注</t>
    </r>
    <phoneticPr fontId="1" type="noConversion"/>
  </si>
  <si>
    <r>
      <rPr>
        <sz val="9"/>
        <rFont val="宋体"/>
        <family val="1"/>
        <charset val="134"/>
      </rPr>
      <t>合
计</t>
    </r>
    <phoneticPr fontId="1" type="noConversion"/>
  </si>
  <si>
    <r>
      <rPr>
        <sz val="9"/>
        <rFont val="宋体"/>
        <family val="3"/>
        <charset val="134"/>
      </rPr>
      <t>讲
授</t>
    </r>
    <phoneticPr fontId="1" type="noConversion"/>
  </si>
  <si>
    <r>
      <rPr>
        <sz val="9"/>
        <rFont val="宋体"/>
        <family val="3"/>
        <charset val="134"/>
      </rPr>
      <t>实
验</t>
    </r>
    <phoneticPr fontId="1" type="noConversion"/>
  </si>
  <si>
    <r>
      <rPr>
        <sz val="9"/>
        <rFont val="宋体"/>
        <family val="3"/>
        <charset val="134"/>
      </rPr>
      <t>上
机</t>
    </r>
    <phoneticPr fontId="1" type="noConversion"/>
  </si>
  <si>
    <r>
      <rPr>
        <sz val="9"/>
        <rFont val="宋体"/>
        <family val="3"/>
        <charset val="134"/>
      </rPr>
      <t>实
践</t>
    </r>
    <phoneticPr fontId="1" type="noConversion"/>
  </si>
  <si>
    <r>
      <rPr>
        <sz val="9"/>
        <rFont val="宋体"/>
        <family val="3"/>
        <charset val="134"/>
      </rPr>
      <t>新生研讨课</t>
    </r>
    <r>
      <rPr>
        <sz val="9"/>
        <rFont val="Times New Roman"/>
        <family val="1"/>
      </rPr>
      <t xml:space="preserve">
Freshmen Seminar</t>
    </r>
    <phoneticPr fontId="1" type="noConversion"/>
  </si>
  <si>
    <r>
      <rPr>
        <sz val="9"/>
        <rFont val="宋体"/>
        <family val="3"/>
        <charset val="134"/>
      </rPr>
      <t>大学外语</t>
    </r>
    <r>
      <rPr>
        <sz val="9"/>
        <rFont val="Times New Roman"/>
        <family val="1"/>
      </rPr>
      <t>(4-1)
College English (4-1)</t>
    </r>
    <phoneticPr fontId="1" type="noConversion"/>
  </si>
  <si>
    <r>
      <rPr>
        <sz val="9"/>
        <rFont val="Times New Roman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  <phoneticPr fontId="1" type="noConversion"/>
  </si>
  <si>
    <r>
      <rPr>
        <sz val="9"/>
        <rFont val="Times New Roman"/>
        <family val="3"/>
        <charset val="134"/>
      </rPr>
      <t xml:space="preserve">工程概论
</t>
    </r>
    <r>
      <rPr>
        <sz val="9"/>
        <rFont val="Times New Roman"/>
        <family val="1"/>
      </rPr>
      <t>An Introduction to Engineering</t>
    </r>
    <phoneticPr fontId="1" type="noConversion"/>
  </si>
  <si>
    <r>
      <rPr>
        <sz val="9"/>
        <rFont val="宋体"/>
        <family val="1"/>
        <charset val="134"/>
      </rPr>
      <t>前半学期</t>
    </r>
    <phoneticPr fontId="1" type="noConversion"/>
  </si>
  <si>
    <r>
      <rPr>
        <sz val="9"/>
        <rFont val="宋体"/>
        <family val="1"/>
        <charset val="134"/>
      </rPr>
      <t>后半学期</t>
    </r>
    <phoneticPr fontId="1" type="noConversion"/>
  </si>
  <si>
    <r>
      <rPr>
        <sz val="9"/>
        <rFont val="宋体"/>
        <family val="3"/>
        <charset val="134"/>
      </rPr>
      <t>专业课程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</si>
  <si>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</si>
  <si>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t xml:space="preserve">MARX1     </t>
    </r>
    <r>
      <rPr>
        <sz val="10.5"/>
        <color theme="1"/>
        <rFont val="宋体"/>
        <family val="3"/>
        <charset val="134"/>
      </rPr>
      <t>马克思主义基本原理概论教研室</t>
    </r>
    <phoneticPr fontId="5" type="noConversion"/>
  </si>
  <si>
    <r>
      <t xml:space="preserve">MARX3     </t>
    </r>
    <r>
      <rPr>
        <sz val="10.5"/>
        <color theme="1"/>
        <rFont val="宋体"/>
        <family val="3"/>
        <charset val="134"/>
      </rPr>
      <t>思想道德修养与法律基础教研室</t>
    </r>
    <phoneticPr fontId="5" type="noConversion"/>
  </si>
  <si>
    <r>
      <t xml:space="preserve">MARX2     </t>
    </r>
    <r>
      <rPr>
        <sz val="10.5"/>
        <color theme="1"/>
        <rFont val="宋体"/>
        <family val="3"/>
        <charset val="134"/>
      </rPr>
      <t>毛泽东思想和中国特色社会主义理论体系概论教研室</t>
    </r>
    <phoneticPr fontId="5" type="noConversion"/>
  </si>
  <si>
    <r>
      <t xml:space="preserve">MARX4     </t>
    </r>
    <r>
      <rPr>
        <sz val="10.5"/>
        <color theme="1"/>
        <rFont val="宋体"/>
        <family val="3"/>
        <charset val="134"/>
      </rPr>
      <t>中国近现代史纲要教研室</t>
    </r>
    <phoneticPr fontId="5" type="noConversion"/>
  </si>
  <si>
    <r>
      <t xml:space="preserve">ARTS  </t>
    </r>
    <r>
      <rPr>
        <sz val="10.5"/>
        <color theme="1"/>
        <rFont val="宋体"/>
        <family val="3"/>
        <charset val="134"/>
      </rPr>
      <t>文学院</t>
    </r>
    <phoneticPr fontId="5" type="noConversion"/>
  </si>
  <si>
    <r>
      <t xml:space="preserve">ARTS1     </t>
    </r>
    <r>
      <rPr>
        <sz val="10.5"/>
        <color theme="1"/>
        <rFont val="宋体"/>
        <family val="3"/>
        <charset val="134"/>
      </rPr>
      <t>大学英语一系、二系</t>
    </r>
    <r>
      <rPr>
        <sz val="10.5"/>
        <color theme="1"/>
        <rFont val="Times New Roman"/>
        <family val="1"/>
      </rPr>
      <t xml:space="preserve">  </t>
    </r>
  </si>
  <si>
    <r>
      <t xml:space="preserve">ARTS5     </t>
    </r>
    <r>
      <rPr>
        <sz val="10.5"/>
        <color theme="1"/>
        <rFont val="宋体"/>
        <family val="3"/>
        <charset val="134"/>
      </rPr>
      <t>法学系</t>
    </r>
  </si>
  <si>
    <r>
      <t xml:space="preserve">ARTS2     </t>
    </r>
    <r>
      <rPr>
        <sz val="10.5"/>
        <color theme="1"/>
        <rFont val="宋体"/>
        <family val="3"/>
        <charset val="134"/>
      </rPr>
      <t>英语语言文学系</t>
    </r>
    <r>
      <rPr>
        <sz val="10.5"/>
        <color theme="1"/>
        <rFont val="Times New Roman"/>
        <family val="1"/>
      </rPr>
      <t xml:space="preserve">      </t>
    </r>
  </si>
  <si>
    <r>
      <t xml:space="preserve">ARTS6     </t>
    </r>
    <r>
      <rPr>
        <sz val="10.5"/>
        <color theme="1"/>
        <rFont val="宋体"/>
        <family val="3"/>
        <charset val="134"/>
      </rPr>
      <t>汉语语言文学系</t>
    </r>
    <r>
      <rPr>
        <sz val="10.5"/>
        <color theme="1"/>
        <rFont val="Times New Roman"/>
        <family val="1"/>
      </rPr>
      <t xml:space="preserve">       </t>
    </r>
  </si>
  <si>
    <r>
      <t xml:space="preserve">ARTS3     </t>
    </r>
    <r>
      <rPr>
        <sz val="10.5"/>
        <color theme="1"/>
        <rFont val="宋体"/>
        <family val="3"/>
        <charset val="134"/>
      </rPr>
      <t>俄语语言文学系</t>
    </r>
  </si>
  <si>
    <r>
      <t xml:space="preserve">ARTS7     </t>
    </r>
    <r>
      <rPr>
        <sz val="10.5"/>
        <color theme="1"/>
        <rFont val="宋体"/>
        <family val="3"/>
        <charset val="134"/>
      </rPr>
      <t>艺术类</t>
    </r>
    <r>
      <rPr>
        <sz val="10.5"/>
        <color theme="1"/>
        <rFont val="Times New Roman"/>
        <family val="1"/>
      </rPr>
      <t>(</t>
    </r>
    <r>
      <rPr>
        <sz val="10.5"/>
        <color theme="1"/>
        <rFont val="宋体"/>
        <family val="3"/>
        <charset val="134"/>
      </rPr>
      <t>音乐系、美术系</t>
    </r>
    <r>
      <rPr>
        <sz val="10.5"/>
        <color theme="1"/>
        <rFont val="Times New Roman"/>
        <family val="1"/>
      </rPr>
      <t>)</t>
    </r>
  </si>
  <si>
    <r>
      <t xml:space="preserve">ARTS4     </t>
    </r>
    <r>
      <rPr>
        <sz val="10.5"/>
        <color theme="1"/>
        <rFont val="宋体"/>
        <family val="3"/>
        <charset val="134"/>
      </rPr>
      <t>研究生外语教学部</t>
    </r>
  </si>
  <si>
    <r>
      <t xml:space="preserve">ARTS9     </t>
    </r>
    <r>
      <rPr>
        <sz val="10.5"/>
        <color theme="1"/>
        <rFont val="宋体"/>
        <family val="3"/>
        <charset val="134"/>
      </rPr>
      <t>实践教学环节</t>
    </r>
  </si>
  <si>
    <r>
      <t xml:space="preserve">PETR4     </t>
    </r>
    <r>
      <rPr>
        <sz val="10.5"/>
        <color theme="1"/>
        <rFont val="宋体"/>
        <family val="3"/>
        <charset val="134"/>
      </rPr>
      <t>海洋油气工程系</t>
    </r>
    <phoneticPr fontId="5" type="noConversion"/>
  </si>
  <si>
    <r>
      <t xml:space="preserve">PETR9     </t>
    </r>
    <r>
      <rPr>
        <sz val="10.5"/>
        <color theme="1"/>
        <rFont val="宋体"/>
        <family val="3"/>
        <charset val="134"/>
      </rPr>
      <t>石油工程实验教学中心</t>
    </r>
    <phoneticPr fontId="5" type="noConversion"/>
  </si>
  <si>
    <r>
      <t xml:space="preserve">PPCV3     </t>
    </r>
    <r>
      <rPr>
        <sz val="10.5"/>
        <color theme="1"/>
        <rFont val="宋体"/>
        <family val="3"/>
        <charset val="134"/>
      </rPr>
      <t>工程力学系</t>
    </r>
    <phoneticPr fontId="5" type="noConversion"/>
  </si>
  <si>
    <r>
      <t xml:space="preserve">MME  </t>
    </r>
    <r>
      <rPr>
        <sz val="10.5"/>
        <color theme="1"/>
        <rFont val="黑体"/>
        <family val="3"/>
        <charset val="134"/>
      </rPr>
      <t>机电工程学院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</si>
  <si>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t>MME1     机电工程系</t>
  </si>
  <si>
    <t>MME4     安全科学与工程系</t>
  </si>
  <si>
    <t xml:space="preserve">MME9     实验教学中心       </t>
  </si>
  <si>
    <t>MME3     工业设计系</t>
  </si>
  <si>
    <t xml:space="preserve">CNE  新能源学院  </t>
  </si>
  <si>
    <t xml:space="preserve">CNE1     化工装备与控制工程系     </t>
  </si>
  <si>
    <t>CNE3     电气工程系</t>
  </si>
  <si>
    <t>CNE2     能源与动力工程系</t>
  </si>
  <si>
    <r>
      <t xml:space="preserve">CS  </t>
    </r>
    <r>
      <rPr>
        <sz val="10.5"/>
        <color theme="1"/>
        <rFont val="黑体"/>
        <family val="3"/>
        <charset val="134"/>
      </rPr>
      <t>计算机科学与技术学院</t>
    </r>
    <phoneticPr fontId="5" type="noConversion"/>
  </si>
  <si>
    <r>
      <t xml:space="preserve">CS1    </t>
    </r>
    <r>
      <rPr>
        <sz val="10.5"/>
        <color theme="1"/>
        <rFont val="宋体"/>
        <family val="3"/>
        <charset val="134"/>
      </rPr>
      <t>计算机应用技术系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</si>
  <si>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r>
      <t xml:space="preserve">CS2     </t>
    </r>
    <r>
      <rPr>
        <sz val="10.5"/>
        <color theme="1"/>
        <rFont val="宋体"/>
        <family val="3"/>
        <charset val="134"/>
      </rPr>
      <t>计算机科学系</t>
    </r>
    <r>
      <rPr>
        <sz val="10.5"/>
        <color theme="1"/>
        <rFont val="Times New Roman"/>
        <family val="1"/>
      </rPr>
      <t xml:space="preserve">        </t>
    </r>
    <phoneticPr fontId="5" type="noConversion"/>
  </si>
  <si>
    <r>
      <t xml:space="preserve">CS3     </t>
    </r>
    <r>
      <rPr>
        <sz val="10.5"/>
        <color theme="1"/>
        <rFont val="宋体"/>
        <family val="3"/>
        <charset val="134"/>
      </rPr>
      <t>软件工程系</t>
    </r>
    <phoneticPr fontId="5" type="noConversion"/>
  </si>
  <si>
    <r>
      <t xml:space="preserve">CS4    </t>
    </r>
    <r>
      <rPr>
        <sz val="10.5"/>
        <color theme="1"/>
        <rFont val="宋体"/>
        <family val="3"/>
        <charset val="134"/>
      </rPr>
      <t>物联网工程系</t>
    </r>
    <phoneticPr fontId="5" type="noConversion"/>
  </si>
  <si>
    <r>
      <t xml:space="preserve">CS5    </t>
    </r>
    <r>
      <rPr>
        <sz val="10.5"/>
        <color theme="1"/>
        <rFont val="宋体"/>
        <family val="3"/>
        <charset val="134"/>
      </rPr>
      <t>智能科学系</t>
    </r>
    <phoneticPr fontId="5" type="noConversion"/>
  </si>
  <si>
    <r>
      <t xml:space="preserve">CS9    </t>
    </r>
    <r>
      <rPr>
        <sz val="10.5"/>
        <color theme="1"/>
        <rFont val="宋体"/>
        <family val="3"/>
        <charset val="134"/>
      </rPr>
      <t>信息技术实验教学中心</t>
    </r>
    <phoneticPr fontId="5" type="noConversion"/>
  </si>
  <si>
    <r>
      <t xml:space="preserve">SEM  </t>
    </r>
    <r>
      <rPr>
        <sz val="10.5"/>
        <color theme="1"/>
        <rFont val="黑体"/>
        <family val="3"/>
        <charset val="134"/>
      </rPr>
      <t>经济管理学院</t>
    </r>
    <phoneticPr fontId="5" type="noConversion"/>
  </si>
  <si>
    <t>SEM1     工程管理系</t>
  </si>
  <si>
    <t>SEM5     经济学系</t>
  </si>
  <si>
    <t>SEM2     信息管理系</t>
  </si>
  <si>
    <t>SEM6     公共管理系</t>
  </si>
  <si>
    <t>SEM3     财务与会计系</t>
  </si>
  <si>
    <t>SEM9     实践教学环节</t>
  </si>
  <si>
    <t>SEM4     管理与营销系</t>
  </si>
  <si>
    <t>SEM0</t>
  </si>
  <si>
    <t xml:space="preserve">OSI  海洋与空间信息学院  </t>
  </si>
  <si>
    <t>OSI1     地理信息与测绘工程类</t>
  </si>
  <si>
    <t>OSI3     电子信息工程系</t>
  </si>
  <si>
    <t>OSI2     通信工程系</t>
  </si>
  <si>
    <t>SC  理学院</t>
  </si>
  <si>
    <t xml:space="preserve">SC1     基础数学系      </t>
  </si>
  <si>
    <t>SC6    光电科学与工程系</t>
  </si>
  <si>
    <t>SC2     计算数学系、应用数学系</t>
  </si>
  <si>
    <t>SC7    物理实验中心</t>
  </si>
  <si>
    <t xml:space="preserve">SC3    数据科学与统计系   </t>
  </si>
  <si>
    <t>SC8     化学系、化学实验中心</t>
  </si>
  <si>
    <t>SC4     基础物理系</t>
  </si>
  <si>
    <t>SC9     实践教学环节</t>
  </si>
  <si>
    <t>SC5    应用物理系</t>
  </si>
  <si>
    <r>
      <t xml:space="preserve">MAT3     </t>
    </r>
    <r>
      <rPr>
        <sz val="10.5"/>
        <color theme="1"/>
        <rFont val="宋体"/>
        <family val="3"/>
        <charset val="134"/>
      </rPr>
      <t>材料物理系</t>
    </r>
    <phoneticPr fontId="5" type="noConversion"/>
  </si>
  <si>
    <r>
      <t xml:space="preserve">MAT3      </t>
    </r>
    <r>
      <rPr>
        <sz val="10.5"/>
        <color theme="1"/>
        <rFont val="宋体"/>
        <family val="3"/>
        <charset val="134"/>
      </rPr>
      <t>新能源材料系</t>
    </r>
    <phoneticPr fontId="5" type="noConversion"/>
  </si>
  <si>
    <r>
      <t xml:space="preserve">MAT2     </t>
    </r>
    <r>
      <rPr>
        <sz val="10.5"/>
        <color theme="1"/>
        <rFont val="宋体"/>
        <family val="3"/>
        <charset val="134"/>
      </rPr>
      <t>材料学系</t>
    </r>
    <phoneticPr fontId="5" type="noConversion"/>
  </si>
  <si>
    <r>
      <t xml:space="preserve">MAT1     </t>
    </r>
    <r>
      <rPr>
        <sz val="10.5"/>
        <color theme="1"/>
        <rFont val="宋体"/>
        <family val="3"/>
        <charset val="134"/>
      </rPr>
      <t>材料加工工程系</t>
    </r>
    <phoneticPr fontId="5" type="noConversion"/>
  </si>
  <si>
    <r>
      <t xml:space="preserve">MAT3      </t>
    </r>
    <r>
      <rPr>
        <sz val="10.5"/>
        <color theme="1"/>
        <rFont val="宋体"/>
        <family val="3"/>
        <charset val="134"/>
      </rPr>
      <t>材料化学系</t>
    </r>
    <phoneticPr fontId="5" type="noConversion"/>
  </si>
  <si>
    <t xml:space="preserve">PE  体育教学部    </t>
  </si>
  <si>
    <t xml:space="preserve">PE1     第一、第二公共体育教研室      </t>
  </si>
  <si>
    <t xml:space="preserve">PE2     竞技体育教研室    </t>
  </si>
  <si>
    <t>PE1</t>
  </si>
  <si>
    <t>体育(4-1)
PEsics (4-1)</t>
  </si>
  <si>
    <t>体育(4-2)
PEsics (4-2)</t>
  </si>
  <si>
    <t>体育(4-3)
PEsics (4-3)</t>
  </si>
  <si>
    <t>体育(4-4)
PEsics (4-4)</t>
  </si>
  <si>
    <t>CS1</t>
  </si>
  <si>
    <t>大学计算机
Fundamentals of CSuter</t>
  </si>
  <si>
    <r>
      <t xml:space="preserve">MME2     </t>
    </r>
    <r>
      <rPr>
        <sz val="10.5"/>
        <color theme="1"/>
        <rFont val="宋体"/>
        <family val="3"/>
        <charset val="134"/>
      </rPr>
      <t>机械设计与车辆工程系</t>
    </r>
    <phoneticPr fontId="5" type="noConversion"/>
  </si>
  <si>
    <t xml:space="preserve">CTL  控制科学与工程学院  </t>
  </si>
  <si>
    <t>CTL1     自动化系</t>
  </si>
  <si>
    <t>CTL3     实践教学环节</t>
  </si>
  <si>
    <t>CTL2     电工电子学教学中心</t>
  </si>
  <si>
    <r>
      <rPr>
        <sz val="10.5"/>
        <rFont val="宋体"/>
        <family val="1"/>
        <charset val="134"/>
      </rPr>
      <t>1.课程编码由学院代码（</t>
    </r>
    <r>
      <rPr>
        <sz val="10.5"/>
        <rFont val="Times New Roman"/>
        <family val="1"/>
      </rPr>
      <t>2-4</t>
    </r>
    <r>
      <rPr>
        <sz val="10.5"/>
        <rFont val="宋体"/>
        <family val="1"/>
        <charset val="134"/>
      </rPr>
      <t>位大写英文字母）、系（教研室、课程组）代码（</t>
    </r>
    <r>
      <rPr>
        <sz val="10.5"/>
        <rFont val="Times New Roman"/>
        <family val="1"/>
      </rPr>
      <t>1</t>
    </r>
    <r>
      <rPr>
        <sz val="10.5"/>
        <rFont val="宋体"/>
        <family val="1"/>
        <charset val="134"/>
      </rPr>
      <t>位数字）、课程顺序号（</t>
    </r>
    <r>
      <rPr>
        <sz val="10.5"/>
        <rFont val="Times New Roman"/>
        <family val="1"/>
      </rPr>
      <t>3</t>
    </r>
    <r>
      <rPr>
        <sz val="10.5"/>
        <rFont val="宋体"/>
        <family val="1"/>
        <charset val="134"/>
      </rPr>
      <t>位数字）、课程类别编码（</t>
    </r>
    <r>
      <rPr>
        <sz val="10.5"/>
        <rFont val="Times New Roman"/>
        <family val="1"/>
      </rPr>
      <t>3</t>
    </r>
    <r>
      <rPr>
        <sz val="10.5"/>
        <rFont val="宋体"/>
        <family val="1"/>
        <charset val="134"/>
      </rPr>
      <t>位数字），如：</t>
    </r>
    <r>
      <rPr>
        <sz val="10.5"/>
        <rFont val="Times New Roman"/>
        <family val="1"/>
      </rPr>
      <t>PETR1001120
2.本次提交初稿仅需要填写开课单位代码，即学院代码+系代码，明细如下：</t>
    </r>
    <phoneticPr fontId="5" type="noConversion"/>
  </si>
  <si>
    <r>
      <rPr>
        <sz val="9"/>
        <rFont val="宋体"/>
        <family val="3"/>
        <charset val="134"/>
      </rPr>
      <t xml:space="preserve">课程编码
</t>
    </r>
    <r>
      <rPr>
        <sz val="9"/>
        <color rgb="FF00B050"/>
        <rFont val="Times New Roman"/>
        <family val="1"/>
      </rPr>
      <t>(</t>
    </r>
    <r>
      <rPr>
        <sz val="9"/>
        <color rgb="FF00B050"/>
        <rFont val="宋体"/>
        <family val="1"/>
        <charset val="134"/>
      </rPr>
      <t>初稿只需填写开课单位代码，见sheet3</t>
    </r>
    <r>
      <rPr>
        <sz val="9"/>
        <color rgb="FF00B050"/>
        <rFont val="Times New Roman"/>
        <family val="1"/>
      </rPr>
      <t>)</t>
    </r>
    <phoneticPr fontId="2" type="noConversion"/>
  </si>
  <si>
    <r>
      <t xml:space="preserve">课程编码
</t>
    </r>
    <r>
      <rPr>
        <sz val="9"/>
        <color rgb="FF00B050"/>
        <rFont val="宋体"/>
        <family val="3"/>
        <charset val="134"/>
      </rPr>
      <t>(初稿只需填写开课单位代码，见sheet3)</t>
    </r>
    <phoneticPr fontId="1" type="noConversion"/>
  </si>
  <si>
    <t>课
外
学
时</t>
    <phoneticPr fontId="1" type="noConversion"/>
  </si>
  <si>
    <r>
      <rPr>
        <sz val="9"/>
        <rFont val="宋体"/>
        <family val="3"/>
        <charset val="134"/>
      </rPr>
      <t xml:space="preserve">毛泽东思想与中国特色社会主义理论体系概论 </t>
    </r>
    <r>
      <rPr>
        <sz val="9"/>
        <rFont val="Times New Roman"/>
        <family val="1"/>
      </rPr>
      <t>Mao Zedong Thought and the Theoretical System of Socialism with Chinese Characteristics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</si>
</sst>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"/>
  </numFmts>
  <fonts count="3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3"/>
      <charset val="134"/>
    </font>
    <font>
      <sz val="9"/>
      <name val="宋体"/>
      <family val="3"/>
      <charset val="134"/>
      <scheme val="major"/>
    </font>
    <font>
      <sz val="9"/>
      <name val="宋体"/>
      <family val="1"/>
      <charset val="134"/>
    </font>
    <font>
      <b/>
      <sz val="9"/>
      <name val="宋体"/>
      <family val="3"/>
      <charset val="134"/>
      <scheme val="maj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黑体"/>
      <family val="3"/>
      <charset val="134"/>
    </font>
    <font>
      <sz val="10.5"/>
      <color theme="1"/>
      <name val="宋体"/>
      <family val="3"/>
      <charset val="13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.5"/>
      <name val="Times New Roman"/>
      <family val="1"/>
    </font>
    <font>
      <sz val="10.5"/>
      <name val="宋体"/>
      <family val="1"/>
      <charset val="134"/>
    </font>
    <font>
      <sz val="10.5"/>
      <color rgb="FFFF0000"/>
      <name val="Times New Roman"/>
      <family val="1"/>
    </font>
    <font>
      <sz val="10"/>
      <name val="Times New Roman"/>
      <family val="1"/>
    </font>
    <font>
      <sz val="10.5"/>
      <name val="Times New Roman"/>
      <family val="1"/>
      <charset val="134"/>
    </font>
    <font>
      <sz val="10.5"/>
      <color theme="1"/>
      <name val="Times New Roman"/>
      <family val="1"/>
      <charset val="134"/>
    </font>
    <font>
      <sz val="9"/>
      <color rgb="FF00B050"/>
      <name val="Times New Roman"/>
      <family val="1"/>
    </font>
    <font>
      <sz val="9"/>
      <color rgb="FF00B050"/>
      <name val="宋体"/>
      <family val="1"/>
      <charset val="134"/>
    </font>
    <font>
      <sz val="9"/>
      <color rgb="FF00B05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shrinkToFi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top"/>
    </xf>
    <xf numFmtId="0" fontId="6" fillId="0" borderId="1" xfId="1" applyFont="1" applyFill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6" fillId="0" borderId="15" xfId="0" applyNumberFormat="1" applyFont="1" applyFill="1" applyBorder="1" applyAlignment="1">
      <alignment horizontal="center" vertical="center" shrinkToFit="1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6" fontId="6" fillId="0" borderId="21" xfId="0" applyNumberFormat="1" applyFont="1" applyFill="1" applyBorder="1" applyAlignment="1">
      <alignment horizontal="center" vertical="center" shrinkToFit="1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77" fontId="6" fillId="0" borderId="15" xfId="0" applyNumberFormat="1" applyFont="1" applyFill="1" applyBorder="1" applyAlignment="1">
      <alignment horizontal="center" vertical="center"/>
    </xf>
    <xf numFmtId="177" fontId="6" fillId="0" borderId="18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left" vertical="center" wrapText="1" shrinkToFit="1"/>
    </xf>
    <xf numFmtId="0" fontId="6" fillId="0" borderId="19" xfId="0" applyFont="1" applyFill="1" applyBorder="1" applyAlignment="1">
      <alignment horizontal="center" vertical="center"/>
    </xf>
    <xf numFmtId="177" fontId="6" fillId="0" borderId="21" xfId="0" applyNumberFormat="1" applyFont="1" applyFill="1" applyBorder="1" applyAlignment="1">
      <alignment horizontal="center" vertical="center"/>
    </xf>
    <xf numFmtId="177" fontId="6" fillId="0" borderId="24" xfId="0" applyNumberFormat="1" applyFont="1" applyFill="1" applyBorder="1" applyAlignment="1">
      <alignment horizontal="center" vertical="center"/>
    </xf>
    <xf numFmtId="0" fontId="6" fillId="0" borderId="24" xfId="0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77" fontId="6" fillId="0" borderId="27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NumberFormat="1" applyFont="1" applyFill="1" applyBorder="1" applyAlignment="1">
      <alignment horizontal="center" vertical="center"/>
    </xf>
    <xf numFmtId="177" fontId="6" fillId="0" borderId="30" xfId="0" applyNumberFormat="1" applyFont="1" applyFill="1" applyBorder="1" applyAlignment="1">
      <alignment horizontal="center" vertical="center"/>
    </xf>
    <xf numFmtId="0" fontId="6" fillId="0" borderId="30" xfId="0" applyNumberFormat="1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 shrinkToFit="1"/>
    </xf>
    <xf numFmtId="0" fontId="6" fillId="0" borderId="2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 shrinkToFit="1"/>
    </xf>
    <xf numFmtId="0" fontId="6" fillId="0" borderId="21" xfId="0" applyFont="1" applyFill="1" applyBorder="1" applyAlignment="1">
      <alignment horizontal="left" vertical="center" wrapText="1" shrinkToFit="1"/>
    </xf>
    <xf numFmtId="0" fontId="6" fillId="0" borderId="24" xfId="0" applyFont="1" applyFill="1" applyBorder="1" applyAlignment="1">
      <alignment horizontal="left" vertical="center" wrapText="1" shrinkToFit="1"/>
    </xf>
    <xf numFmtId="0" fontId="6" fillId="0" borderId="33" xfId="0" applyFont="1" applyFill="1" applyBorder="1" applyAlignment="1">
      <alignment horizontal="left" vertical="center" wrapText="1" shrinkToFit="1"/>
    </xf>
    <xf numFmtId="177" fontId="6" fillId="0" borderId="33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left" vertical="center" wrapText="1" shrinkToFit="1"/>
    </xf>
    <xf numFmtId="0" fontId="6" fillId="0" borderId="33" xfId="0" applyNumberFormat="1" applyFont="1" applyFill="1" applyBorder="1" applyAlignment="1">
      <alignment horizontal="center" vertical="center"/>
    </xf>
    <xf numFmtId="177" fontId="6" fillId="0" borderId="36" xfId="0" applyNumberFormat="1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76" fontId="6" fillId="0" borderId="15" xfId="1" applyNumberFormat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top" wrapText="1"/>
    </xf>
    <xf numFmtId="176" fontId="6" fillId="0" borderId="18" xfId="1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176" fontId="6" fillId="0" borderId="21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176" fontId="6" fillId="0" borderId="27" xfId="1" applyNumberFormat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176" fontId="6" fillId="0" borderId="24" xfId="1" applyNumberFormat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top" wrapText="1"/>
    </xf>
    <xf numFmtId="176" fontId="6" fillId="0" borderId="36" xfId="1" applyNumberFormat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1" fillId="0" borderId="37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176" fontId="6" fillId="0" borderId="33" xfId="1" applyNumberFormat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176" fontId="6" fillId="0" borderId="30" xfId="1" applyNumberFormat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 wrapText="1"/>
    </xf>
    <xf numFmtId="176" fontId="6" fillId="0" borderId="39" xfId="1" applyNumberFormat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17" xfId="0" applyNumberFormat="1" applyFont="1" applyFill="1" applyBorder="1" applyAlignment="1">
      <alignment horizontal="left" vertical="center"/>
    </xf>
    <xf numFmtId="49" fontId="6" fillId="0" borderId="20" xfId="0" applyNumberFormat="1" applyFont="1" applyFill="1" applyBorder="1" applyAlignment="1">
      <alignment horizontal="left" vertical="center"/>
    </xf>
    <xf numFmtId="49" fontId="6" fillId="0" borderId="23" xfId="0" applyNumberFormat="1" applyFont="1" applyFill="1" applyBorder="1" applyAlignment="1">
      <alignment horizontal="left" vertical="center"/>
    </xf>
    <xf numFmtId="49" fontId="6" fillId="0" borderId="26" xfId="0" applyNumberFormat="1" applyFont="1" applyFill="1" applyBorder="1" applyAlignment="1">
      <alignment horizontal="left" vertical="center"/>
    </xf>
    <xf numFmtId="49" fontId="6" fillId="0" borderId="29" xfId="0" applyNumberFormat="1" applyFont="1" applyFill="1" applyBorder="1" applyAlignment="1">
      <alignment horizontal="left" vertical="center"/>
    </xf>
    <xf numFmtId="49" fontId="6" fillId="0" borderId="32" xfId="0" applyNumberFormat="1" applyFont="1" applyFill="1" applyBorder="1" applyAlignment="1">
      <alignment horizontal="left" vertical="center"/>
    </xf>
    <xf numFmtId="49" fontId="6" fillId="0" borderId="23" xfId="0" quotePrefix="1" applyNumberFormat="1" applyFont="1" applyFill="1" applyBorder="1" applyAlignment="1">
      <alignment horizontal="left" vertical="center"/>
    </xf>
    <xf numFmtId="49" fontId="6" fillId="0" borderId="35" xfId="0" applyNumberFormat="1" applyFont="1" applyFill="1" applyBorder="1" applyAlignment="1">
      <alignment horizontal="left" vertical="center"/>
    </xf>
    <xf numFmtId="49" fontId="6" fillId="0" borderId="14" xfId="1" applyNumberFormat="1" applyFont="1" applyBorder="1" applyAlignment="1">
      <alignment horizontal="left" vertical="center" wrapText="1"/>
    </xf>
    <xf numFmtId="49" fontId="6" fillId="0" borderId="23" xfId="1" applyNumberFormat="1" applyFont="1" applyBorder="1" applyAlignment="1">
      <alignment horizontal="left" vertical="center" wrapText="1"/>
    </xf>
    <xf numFmtId="49" fontId="6" fillId="0" borderId="17" xfId="1" applyNumberFormat="1" applyFont="1" applyBorder="1" applyAlignment="1">
      <alignment horizontal="left" vertical="center" wrapText="1"/>
    </xf>
    <xf numFmtId="49" fontId="6" fillId="0" borderId="20" xfId="1" applyNumberFormat="1" applyFont="1" applyBorder="1" applyAlignment="1">
      <alignment horizontal="left" vertical="center" wrapText="1"/>
    </xf>
    <xf numFmtId="49" fontId="6" fillId="0" borderId="35" xfId="1" applyNumberFormat="1" applyFont="1" applyBorder="1" applyAlignment="1">
      <alignment horizontal="left" vertical="center" wrapText="1"/>
    </xf>
    <xf numFmtId="49" fontId="6" fillId="0" borderId="26" xfId="1" applyNumberFormat="1" applyFont="1" applyBorder="1" applyAlignment="1">
      <alignment horizontal="left" vertical="center" wrapText="1"/>
    </xf>
    <xf numFmtId="49" fontId="6" fillId="0" borderId="32" xfId="1" applyNumberFormat="1" applyFont="1" applyBorder="1" applyAlignment="1">
      <alignment horizontal="left" vertical="center" wrapText="1"/>
    </xf>
    <xf numFmtId="49" fontId="6" fillId="0" borderId="29" xfId="1" applyNumberFormat="1" applyFont="1" applyBorder="1" applyAlignment="1">
      <alignment horizontal="left" vertical="center" wrapText="1"/>
    </xf>
    <xf numFmtId="49" fontId="6" fillId="0" borderId="38" xfId="1" applyNumberFormat="1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left" vertical="center" wrapText="1" shrinkToFit="1"/>
    </xf>
    <xf numFmtId="49" fontId="6" fillId="0" borderId="30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 shrinkToFit="1"/>
    </xf>
    <xf numFmtId="0" fontId="22" fillId="0" borderId="0" xfId="0" applyFont="1" applyFill="1">
      <alignment vertical="center"/>
    </xf>
    <xf numFmtId="0" fontId="18" fillId="0" borderId="0" xfId="0" applyFont="1" applyFill="1" applyAlignment="1">
      <alignment horizontal="justify" vertical="center"/>
    </xf>
    <xf numFmtId="0" fontId="17" fillId="0" borderId="0" xfId="0" applyFont="1" applyFill="1">
      <alignment vertical="center"/>
    </xf>
    <xf numFmtId="0" fontId="1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justify" vertical="center"/>
    </xf>
    <xf numFmtId="0" fontId="26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25" fillId="0" borderId="0" xfId="0" applyFont="1" applyFill="1" applyAlignment="1">
      <alignment horizontal="justify" vertical="center"/>
    </xf>
    <xf numFmtId="0" fontId="21" fillId="0" borderId="0" xfId="0" applyFont="1" applyFill="1" applyAlignment="1">
      <alignment horizontal="justify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177" fontId="6" fillId="0" borderId="18" xfId="1" applyNumberFormat="1" applyFont="1" applyBorder="1" applyAlignment="1">
      <alignment horizontal="center" vertical="center" wrapText="1"/>
    </xf>
    <xf numFmtId="177" fontId="6" fillId="0" borderId="14" xfId="1" applyNumberFormat="1" applyFont="1" applyBorder="1" applyAlignment="1">
      <alignment horizontal="center" vertical="center" wrapText="1"/>
    </xf>
    <xf numFmtId="177" fontId="6" fillId="0" borderId="15" xfId="1" applyNumberFormat="1" applyFont="1" applyBorder="1" applyAlignment="1">
      <alignment horizontal="center" vertical="center" wrapText="1"/>
    </xf>
    <xf numFmtId="177" fontId="6" fillId="0" borderId="16" xfId="1" applyNumberFormat="1" applyFont="1" applyBorder="1" applyAlignment="1">
      <alignment horizontal="center" vertical="center" wrapText="1"/>
    </xf>
    <xf numFmtId="177" fontId="6" fillId="0" borderId="17" xfId="1" applyNumberFormat="1" applyFont="1" applyBorder="1" applyAlignment="1">
      <alignment horizontal="center" vertical="center" wrapText="1"/>
    </xf>
    <xf numFmtId="177" fontId="6" fillId="0" borderId="19" xfId="1" applyNumberFormat="1" applyFont="1" applyBorder="1" applyAlignment="1">
      <alignment horizontal="center" vertical="center" wrapText="1"/>
    </xf>
    <xf numFmtId="177" fontId="6" fillId="0" borderId="20" xfId="1" applyNumberFormat="1" applyFont="1" applyBorder="1" applyAlignment="1">
      <alignment horizontal="center" vertical="center" wrapText="1"/>
    </xf>
    <xf numFmtId="177" fontId="6" fillId="0" borderId="21" xfId="1" applyNumberFormat="1" applyFont="1" applyBorder="1" applyAlignment="1">
      <alignment horizontal="center" vertical="center" wrapText="1"/>
    </xf>
    <xf numFmtId="177" fontId="6" fillId="0" borderId="22" xfId="1" applyNumberFormat="1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8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shrinkToFit="1"/>
    </xf>
    <xf numFmtId="0" fontId="13" fillId="0" borderId="30" xfId="0" applyFont="1" applyFill="1" applyBorder="1" applyAlignment="1">
      <alignment horizontal="left" vertical="center" wrapText="1" shrinkToFit="1"/>
    </xf>
    <xf numFmtId="0" fontId="13" fillId="0" borderId="39" xfId="0" applyFont="1" applyFill="1" applyBorder="1" applyAlignment="1">
      <alignment horizontal="left" vertical="center" wrapText="1" shrinkToFit="1"/>
    </xf>
    <xf numFmtId="0" fontId="13" fillId="0" borderId="33" xfId="0" applyFont="1" applyFill="1" applyBorder="1" applyAlignment="1">
      <alignment horizontal="left" vertical="center" wrapText="1" shrinkToFit="1"/>
    </xf>
    <xf numFmtId="0" fontId="13" fillId="0" borderId="21" xfId="0" applyFont="1" applyFill="1" applyBorder="1" applyAlignment="1">
      <alignment horizontal="left" vertical="center" wrapText="1" shrinkToFit="1"/>
    </xf>
    <xf numFmtId="0" fontId="13" fillId="0" borderId="15" xfId="0" applyFont="1" applyFill="1" applyBorder="1" applyAlignment="1">
      <alignment horizontal="left" vertical="center" wrapText="1" shrinkToFit="1"/>
    </xf>
    <xf numFmtId="0" fontId="13" fillId="0" borderId="27" xfId="0" applyFont="1" applyFill="1" applyBorder="1" applyAlignment="1">
      <alignment horizontal="left" vertical="center" wrapText="1" shrinkToFit="1"/>
    </xf>
    <xf numFmtId="0" fontId="13" fillId="0" borderId="24" xfId="0" applyFont="1" applyFill="1" applyBorder="1" applyAlignment="1">
      <alignment horizontal="left" vertical="center" wrapText="1" shrinkToFit="1"/>
    </xf>
    <xf numFmtId="0" fontId="13" fillId="0" borderId="18" xfId="0" applyFont="1" applyFill="1" applyBorder="1" applyAlignment="1">
      <alignment horizontal="left" vertical="center" wrapText="1" shrinkToFit="1"/>
    </xf>
    <xf numFmtId="0" fontId="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left" vertical="top" wrapText="1"/>
    </xf>
    <xf numFmtId="0" fontId="6" fillId="0" borderId="15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left" vertical="center" wrapText="1" shrinkToFit="1"/>
    </xf>
    <xf numFmtId="0" fontId="9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7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8"/>
  <sheetViews>
    <sheetView tabSelected="1" view="pageBreakPreview" zoomScaleNormal="100" zoomScaleSheetLayoutView="100" workbookViewId="0">
      <selection activeCell="R6" sqref="R6"/>
    </sheetView>
  </sheetViews>
  <sheetFormatPr defaultColWidth="9" defaultRowHeight="18" customHeight="1" x14ac:dyDescent="0.15"/>
  <cols>
    <col min="1" max="1" width="3" style="2" customWidth="1"/>
    <col min="2" max="2" width="11.125" style="2" bestFit="1" customWidth="1"/>
    <col min="3" max="3" width="36.75" style="5" customWidth="1"/>
    <col min="4" max="12" width="4.125" style="2" customWidth="1"/>
    <col min="13" max="13" width="9" style="2"/>
    <col min="14" max="14" width="3" style="2" bestFit="1" customWidth="1"/>
    <col min="15" max="16384" width="9" style="2"/>
  </cols>
  <sheetData>
    <row r="1" spans="1:14" s="1" customFormat="1" ht="22.5" customHeight="1" x14ac:dyDescent="0.15">
      <c r="A1" s="157" t="s">
        <v>88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4" s="1" customFormat="1" ht="18" customHeight="1" x14ac:dyDescent="0.15">
      <c r="A2" s="158" t="s">
        <v>12</v>
      </c>
      <c r="B2" s="159" t="s">
        <v>182</v>
      </c>
      <c r="C2" s="161" t="s">
        <v>13</v>
      </c>
      <c r="D2" s="158" t="s">
        <v>89</v>
      </c>
      <c r="E2" s="158" t="s">
        <v>90</v>
      </c>
      <c r="F2" s="158"/>
      <c r="G2" s="158"/>
      <c r="H2" s="158"/>
      <c r="I2" s="158"/>
      <c r="J2" s="148" t="s">
        <v>184</v>
      </c>
      <c r="K2" s="158" t="s">
        <v>91</v>
      </c>
      <c r="L2" s="158" t="s">
        <v>92</v>
      </c>
    </row>
    <row r="3" spans="1:14" s="1" customFormat="1" ht="18" customHeight="1" x14ac:dyDescent="0.15">
      <c r="A3" s="158"/>
      <c r="B3" s="160"/>
      <c r="C3" s="161"/>
      <c r="D3" s="158"/>
      <c r="E3" s="158" t="s">
        <v>93</v>
      </c>
      <c r="F3" s="158" t="s">
        <v>94</v>
      </c>
      <c r="G3" s="158" t="s">
        <v>95</v>
      </c>
      <c r="H3" s="160" t="s">
        <v>96</v>
      </c>
      <c r="I3" s="158" t="s">
        <v>97</v>
      </c>
      <c r="J3" s="149"/>
      <c r="K3" s="158"/>
      <c r="L3" s="158"/>
    </row>
    <row r="4" spans="1:14" s="1" customFormat="1" ht="18" customHeight="1" x14ac:dyDescent="0.15">
      <c r="A4" s="158"/>
      <c r="B4" s="160"/>
      <c r="C4" s="161"/>
      <c r="D4" s="158"/>
      <c r="E4" s="158"/>
      <c r="F4" s="158"/>
      <c r="G4" s="158"/>
      <c r="H4" s="160"/>
      <c r="I4" s="158"/>
      <c r="J4" s="150"/>
      <c r="K4" s="158"/>
      <c r="L4" s="158"/>
    </row>
    <row r="5" spans="1:14" ht="24" customHeight="1" x14ac:dyDescent="0.15">
      <c r="A5" s="156" t="s">
        <v>15</v>
      </c>
      <c r="B5" s="91"/>
      <c r="C5" s="42" t="s">
        <v>98</v>
      </c>
      <c r="D5" s="14">
        <v>1</v>
      </c>
      <c r="E5" s="15">
        <v>16</v>
      </c>
      <c r="F5" s="15">
        <v>16</v>
      </c>
      <c r="G5" s="83" t="s">
        <v>3</v>
      </c>
      <c r="H5" s="83" t="s">
        <v>3</v>
      </c>
      <c r="I5" s="83" t="s">
        <v>3</v>
      </c>
      <c r="J5" s="127"/>
      <c r="K5" s="145">
        <v>1</v>
      </c>
      <c r="L5" s="16" t="s">
        <v>3</v>
      </c>
      <c r="N5" s="13">
        <f>IF(K5&lt;&gt;0,K5,N4)</f>
        <v>1</v>
      </c>
    </row>
    <row r="6" spans="1:14" ht="24" customHeight="1" x14ac:dyDescent="0.15">
      <c r="A6" s="156"/>
      <c r="B6" s="92" t="s">
        <v>59</v>
      </c>
      <c r="C6" s="26" t="s">
        <v>99</v>
      </c>
      <c r="D6" s="17">
        <v>3</v>
      </c>
      <c r="E6" s="18">
        <v>48</v>
      </c>
      <c r="F6" s="18">
        <v>48</v>
      </c>
      <c r="G6" s="86" t="s">
        <v>3</v>
      </c>
      <c r="H6" s="19" t="s">
        <v>3</v>
      </c>
      <c r="I6" s="86" t="s">
        <v>3</v>
      </c>
      <c r="J6" s="125"/>
      <c r="K6" s="146"/>
      <c r="L6" s="20"/>
      <c r="N6" s="13">
        <f t="shared" ref="N6:N58" si="0">IF(K6&lt;&gt;0,K6,N5)</f>
        <v>1</v>
      </c>
    </row>
    <row r="7" spans="1:14" ht="24" customHeight="1" x14ac:dyDescent="0.15">
      <c r="A7" s="156"/>
      <c r="B7" s="92" t="s">
        <v>57</v>
      </c>
      <c r="C7" s="26" t="s">
        <v>45</v>
      </c>
      <c r="D7" s="17">
        <v>2</v>
      </c>
      <c r="E7" s="86" t="s">
        <v>27</v>
      </c>
      <c r="F7" s="86" t="s">
        <v>3</v>
      </c>
      <c r="G7" s="86" t="s">
        <v>3</v>
      </c>
      <c r="H7" s="86" t="s">
        <v>3</v>
      </c>
      <c r="I7" s="86" t="s">
        <v>27</v>
      </c>
      <c r="J7" s="125"/>
      <c r="K7" s="146"/>
      <c r="L7" s="20"/>
      <c r="N7" s="13">
        <f t="shared" si="0"/>
        <v>1</v>
      </c>
    </row>
    <row r="8" spans="1:14" ht="24" customHeight="1" x14ac:dyDescent="0.15">
      <c r="A8" s="156"/>
      <c r="B8" s="92" t="s">
        <v>60</v>
      </c>
      <c r="C8" s="26" t="s">
        <v>39</v>
      </c>
      <c r="D8" s="17">
        <v>3</v>
      </c>
      <c r="E8" s="18">
        <v>52</v>
      </c>
      <c r="F8" s="86">
        <v>40</v>
      </c>
      <c r="G8" s="86" t="s">
        <v>3</v>
      </c>
      <c r="H8" s="86" t="s">
        <v>3</v>
      </c>
      <c r="I8" s="86">
        <v>12</v>
      </c>
      <c r="J8" s="125"/>
      <c r="K8" s="146"/>
      <c r="L8" s="20"/>
      <c r="N8" s="13">
        <f t="shared" si="0"/>
        <v>1</v>
      </c>
    </row>
    <row r="9" spans="1:14" ht="24" customHeight="1" x14ac:dyDescent="0.15">
      <c r="A9" s="156"/>
      <c r="B9" s="93" t="s">
        <v>169</v>
      </c>
      <c r="C9" s="43" t="s">
        <v>170</v>
      </c>
      <c r="D9" s="21">
        <v>1</v>
      </c>
      <c r="E9" s="22">
        <v>32</v>
      </c>
      <c r="F9" s="22">
        <v>32</v>
      </c>
      <c r="G9" s="84" t="s">
        <v>3</v>
      </c>
      <c r="H9" s="84" t="s">
        <v>3</v>
      </c>
      <c r="I9" s="84" t="s">
        <v>3</v>
      </c>
      <c r="J9" s="128"/>
      <c r="K9" s="147"/>
      <c r="L9" s="23" t="s">
        <v>3</v>
      </c>
      <c r="N9" s="13">
        <f t="shared" si="0"/>
        <v>1</v>
      </c>
    </row>
    <row r="10" spans="1:14" ht="24" customHeight="1" x14ac:dyDescent="0.15">
      <c r="A10" s="156"/>
      <c r="B10" s="91" t="s">
        <v>59</v>
      </c>
      <c r="C10" s="42" t="s">
        <v>36</v>
      </c>
      <c r="D10" s="24">
        <v>3</v>
      </c>
      <c r="E10" s="15">
        <v>48</v>
      </c>
      <c r="F10" s="15">
        <v>48</v>
      </c>
      <c r="G10" s="83" t="s">
        <v>3</v>
      </c>
      <c r="H10" s="83" t="s">
        <v>3</v>
      </c>
      <c r="I10" s="83" t="s">
        <v>3</v>
      </c>
      <c r="J10" s="127"/>
      <c r="K10" s="145">
        <v>2</v>
      </c>
      <c r="L10" s="16" t="s">
        <v>3</v>
      </c>
      <c r="N10" s="13">
        <f t="shared" si="0"/>
        <v>2</v>
      </c>
    </row>
    <row r="11" spans="1:14" ht="24" customHeight="1" x14ac:dyDescent="0.15">
      <c r="A11" s="156"/>
      <c r="B11" s="92" t="s">
        <v>57</v>
      </c>
      <c r="C11" s="26" t="s">
        <v>100</v>
      </c>
      <c r="D11" s="25">
        <v>2</v>
      </c>
      <c r="E11" s="18">
        <v>36</v>
      </c>
      <c r="F11" s="18">
        <v>36</v>
      </c>
      <c r="G11" s="86" t="s">
        <v>3</v>
      </c>
      <c r="H11" s="86" t="s">
        <v>3</v>
      </c>
      <c r="I11" s="86" t="s">
        <v>3</v>
      </c>
      <c r="J11" s="125"/>
      <c r="K11" s="146"/>
      <c r="L11" s="20" t="s">
        <v>3</v>
      </c>
      <c r="N11" s="13">
        <f t="shared" si="0"/>
        <v>2</v>
      </c>
    </row>
    <row r="12" spans="1:14" ht="24" customHeight="1" x14ac:dyDescent="0.15">
      <c r="A12" s="156"/>
      <c r="B12" s="92" t="s">
        <v>61</v>
      </c>
      <c r="C12" s="26" t="s">
        <v>41</v>
      </c>
      <c r="D12" s="25">
        <v>3</v>
      </c>
      <c r="E12" s="18">
        <v>52</v>
      </c>
      <c r="F12" s="86">
        <v>40</v>
      </c>
      <c r="G12" s="86" t="s">
        <v>3</v>
      </c>
      <c r="H12" s="86" t="s">
        <v>3</v>
      </c>
      <c r="I12" s="86">
        <v>12</v>
      </c>
      <c r="J12" s="125"/>
      <c r="K12" s="146"/>
      <c r="L12" s="20" t="s">
        <v>3</v>
      </c>
      <c r="N12" s="13">
        <f t="shared" si="0"/>
        <v>2</v>
      </c>
    </row>
    <row r="13" spans="1:14" ht="24" customHeight="1" x14ac:dyDescent="0.15">
      <c r="A13" s="156"/>
      <c r="B13" s="94" t="s">
        <v>169</v>
      </c>
      <c r="C13" s="44" t="s">
        <v>171</v>
      </c>
      <c r="D13" s="29">
        <v>1</v>
      </c>
      <c r="E13" s="30">
        <v>32</v>
      </c>
      <c r="F13" s="30">
        <v>32</v>
      </c>
      <c r="G13" s="87" t="s">
        <v>3</v>
      </c>
      <c r="H13" s="87" t="s">
        <v>3</v>
      </c>
      <c r="I13" s="87" t="s">
        <v>3</v>
      </c>
      <c r="J13" s="126"/>
      <c r="K13" s="155"/>
      <c r="L13" s="31" t="s">
        <v>3</v>
      </c>
      <c r="N13" s="13">
        <f t="shared" si="0"/>
        <v>2</v>
      </c>
    </row>
    <row r="14" spans="1:14" ht="24" customHeight="1" x14ac:dyDescent="0.15">
      <c r="A14" s="156"/>
      <c r="B14" s="91" t="s">
        <v>59</v>
      </c>
      <c r="C14" s="42" t="s">
        <v>37</v>
      </c>
      <c r="D14" s="24">
        <v>2</v>
      </c>
      <c r="E14" s="15">
        <v>32</v>
      </c>
      <c r="F14" s="15">
        <v>32</v>
      </c>
      <c r="G14" s="83" t="s">
        <v>3</v>
      </c>
      <c r="H14" s="83" t="s">
        <v>3</v>
      </c>
      <c r="I14" s="83" t="s">
        <v>3</v>
      </c>
      <c r="J14" s="127"/>
      <c r="K14" s="145">
        <v>3</v>
      </c>
      <c r="L14" s="16"/>
      <c r="N14" s="13">
        <f t="shared" si="0"/>
        <v>3</v>
      </c>
    </row>
    <row r="15" spans="1:14" ht="24" customHeight="1" x14ac:dyDescent="0.15">
      <c r="A15" s="156"/>
      <c r="B15" s="92" t="s">
        <v>174</v>
      </c>
      <c r="C15" s="26" t="s">
        <v>44</v>
      </c>
      <c r="D15" s="25">
        <v>2.5</v>
      </c>
      <c r="E15" s="86">
        <v>40</v>
      </c>
      <c r="F15" s="86">
        <v>40</v>
      </c>
      <c r="G15" s="86" t="s">
        <v>3</v>
      </c>
      <c r="H15" s="86" t="s">
        <v>28</v>
      </c>
      <c r="I15" s="86" t="s">
        <v>3</v>
      </c>
      <c r="J15" s="125"/>
      <c r="K15" s="146"/>
      <c r="L15" s="20" t="s">
        <v>3</v>
      </c>
      <c r="N15" s="13">
        <f t="shared" si="0"/>
        <v>3</v>
      </c>
    </row>
    <row r="16" spans="1:14" ht="24" customHeight="1" x14ac:dyDescent="0.15">
      <c r="A16" s="156"/>
      <c r="B16" s="93" t="s">
        <v>169</v>
      </c>
      <c r="C16" s="43" t="s">
        <v>172</v>
      </c>
      <c r="D16" s="28">
        <v>1</v>
      </c>
      <c r="E16" s="22">
        <v>32</v>
      </c>
      <c r="F16" s="22">
        <v>32</v>
      </c>
      <c r="G16" s="84" t="s">
        <v>3</v>
      </c>
      <c r="H16" s="84" t="s">
        <v>3</v>
      </c>
      <c r="I16" s="84" t="s">
        <v>3</v>
      </c>
      <c r="J16" s="128"/>
      <c r="K16" s="147"/>
      <c r="L16" s="23" t="s">
        <v>3</v>
      </c>
      <c r="N16" s="13">
        <f t="shared" si="0"/>
        <v>3</v>
      </c>
    </row>
    <row r="17" spans="1:14" ht="24" customHeight="1" x14ac:dyDescent="0.15">
      <c r="A17" s="156"/>
      <c r="B17" s="95" t="s">
        <v>174</v>
      </c>
      <c r="C17" s="40" t="s">
        <v>175</v>
      </c>
      <c r="D17" s="32">
        <v>1.5</v>
      </c>
      <c r="E17" s="85">
        <v>24</v>
      </c>
      <c r="F17" s="85">
        <v>24</v>
      </c>
      <c r="G17" s="85" t="s">
        <v>3</v>
      </c>
      <c r="H17" s="33" t="s">
        <v>42</v>
      </c>
      <c r="I17" s="85" t="s">
        <v>3</v>
      </c>
      <c r="J17" s="124"/>
      <c r="K17" s="154">
        <v>4</v>
      </c>
      <c r="L17" s="34" t="s">
        <v>3</v>
      </c>
      <c r="N17" s="13">
        <f t="shared" si="0"/>
        <v>4</v>
      </c>
    </row>
    <row r="18" spans="1:14" ht="24" customHeight="1" x14ac:dyDescent="0.15">
      <c r="A18" s="156"/>
      <c r="B18" s="92" t="s">
        <v>59</v>
      </c>
      <c r="C18" s="26" t="s">
        <v>38</v>
      </c>
      <c r="D18" s="25">
        <v>2</v>
      </c>
      <c r="E18" s="18">
        <v>32</v>
      </c>
      <c r="F18" s="18">
        <v>32</v>
      </c>
      <c r="G18" s="86" t="s">
        <v>3</v>
      </c>
      <c r="H18" s="86" t="s">
        <v>3</v>
      </c>
      <c r="I18" s="86" t="s">
        <v>3</v>
      </c>
      <c r="J18" s="125"/>
      <c r="K18" s="146"/>
      <c r="L18" s="20" t="s">
        <v>3</v>
      </c>
      <c r="N18" s="13">
        <f t="shared" si="0"/>
        <v>4</v>
      </c>
    </row>
    <row r="19" spans="1:14" ht="24" customHeight="1" x14ac:dyDescent="0.15">
      <c r="A19" s="156"/>
      <c r="B19" s="92" t="s">
        <v>169</v>
      </c>
      <c r="C19" s="26" t="s">
        <v>173</v>
      </c>
      <c r="D19" s="25">
        <v>1</v>
      </c>
      <c r="E19" s="18">
        <v>32</v>
      </c>
      <c r="F19" s="18">
        <v>32</v>
      </c>
      <c r="G19" s="86" t="s">
        <v>3</v>
      </c>
      <c r="H19" s="86" t="s">
        <v>3</v>
      </c>
      <c r="I19" s="86" t="s">
        <v>3</v>
      </c>
      <c r="J19" s="125"/>
      <c r="K19" s="146"/>
      <c r="L19" s="20" t="s">
        <v>3</v>
      </c>
      <c r="N19" s="13">
        <f t="shared" si="0"/>
        <v>4</v>
      </c>
    </row>
    <row r="20" spans="1:14" ht="24" customHeight="1" x14ac:dyDescent="0.15">
      <c r="A20" s="156"/>
      <c r="B20" s="94" t="s">
        <v>62</v>
      </c>
      <c r="C20" s="44" t="s">
        <v>40</v>
      </c>
      <c r="D20" s="29">
        <v>3</v>
      </c>
      <c r="E20" s="30">
        <v>52</v>
      </c>
      <c r="F20" s="87">
        <v>40</v>
      </c>
      <c r="G20" s="87" t="s">
        <v>3</v>
      </c>
      <c r="H20" s="87" t="s">
        <v>3</v>
      </c>
      <c r="I20" s="87">
        <v>12</v>
      </c>
      <c r="J20" s="126"/>
      <c r="K20" s="155"/>
      <c r="L20" s="31" t="s">
        <v>3</v>
      </c>
      <c r="N20" s="13">
        <f t="shared" si="0"/>
        <v>4</v>
      </c>
    </row>
    <row r="21" spans="1:14" ht="36" x14ac:dyDescent="0.15">
      <c r="A21" s="156"/>
      <c r="B21" s="91" t="s">
        <v>63</v>
      </c>
      <c r="C21" s="113" t="s">
        <v>185</v>
      </c>
      <c r="D21" s="24">
        <v>5</v>
      </c>
      <c r="E21" s="15">
        <v>84</v>
      </c>
      <c r="F21" s="83">
        <v>72</v>
      </c>
      <c r="G21" s="83" t="s">
        <v>3</v>
      </c>
      <c r="H21" s="83" t="s">
        <v>3</v>
      </c>
      <c r="I21" s="83">
        <v>12</v>
      </c>
      <c r="J21" s="127"/>
      <c r="K21" s="145">
        <v>5</v>
      </c>
      <c r="L21" s="16" t="s">
        <v>3</v>
      </c>
      <c r="N21" s="13">
        <f t="shared" si="0"/>
        <v>5</v>
      </c>
    </row>
    <row r="22" spans="1:14" ht="24" customHeight="1" x14ac:dyDescent="0.15">
      <c r="A22" s="156"/>
      <c r="B22" s="93" t="s">
        <v>58</v>
      </c>
      <c r="C22" s="43" t="s">
        <v>101</v>
      </c>
      <c r="D22" s="28">
        <v>2</v>
      </c>
      <c r="E22" s="22">
        <v>32</v>
      </c>
      <c r="F22" s="84">
        <v>32</v>
      </c>
      <c r="G22" s="84"/>
      <c r="H22" s="84"/>
      <c r="I22" s="84"/>
      <c r="J22" s="128"/>
      <c r="K22" s="147"/>
      <c r="L22" s="23"/>
      <c r="N22" s="13">
        <f t="shared" si="0"/>
        <v>5</v>
      </c>
    </row>
    <row r="23" spans="1:14" ht="24" customHeight="1" x14ac:dyDescent="0.15">
      <c r="A23" s="156"/>
      <c r="B23" s="96" t="s">
        <v>64</v>
      </c>
      <c r="C23" s="49" t="s">
        <v>105</v>
      </c>
      <c r="D23" s="36">
        <v>2</v>
      </c>
      <c r="E23" s="37">
        <v>64</v>
      </c>
      <c r="F23" s="38">
        <v>64</v>
      </c>
      <c r="G23" s="38"/>
      <c r="H23" s="38"/>
      <c r="I23" s="38"/>
      <c r="J23" s="38"/>
      <c r="K23" s="112" t="s">
        <v>56</v>
      </c>
      <c r="L23" s="39"/>
      <c r="N23" s="13"/>
    </row>
    <row r="24" spans="1:14" ht="24" customHeight="1" x14ac:dyDescent="0.15">
      <c r="A24" s="156"/>
      <c r="B24" s="96" t="s">
        <v>146</v>
      </c>
      <c r="C24" s="49" t="s">
        <v>43</v>
      </c>
      <c r="D24" s="36">
        <v>2</v>
      </c>
      <c r="E24" s="37">
        <v>40</v>
      </c>
      <c r="F24" s="37">
        <v>16</v>
      </c>
      <c r="G24" s="37">
        <v>12</v>
      </c>
      <c r="H24" s="38" t="s">
        <v>3</v>
      </c>
      <c r="I24" s="38">
        <v>12</v>
      </c>
      <c r="J24" s="38"/>
      <c r="K24" s="38">
        <v>6</v>
      </c>
      <c r="L24" s="39" t="s">
        <v>3</v>
      </c>
      <c r="N24" s="13">
        <f>IF(K24&lt;&gt;0,K24,N22)</f>
        <v>6</v>
      </c>
    </row>
    <row r="25" spans="1:14" ht="24" customHeight="1" x14ac:dyDescent="0.15">
      <c r="A25" s="151" t="s">
        <v>16</v>
      </c>
      <c r="B25" s="91"/>
      <c r="C25" s="42" t="s">
        <v>48</v>
      </c>
      <c r="D25" s="24">
        <v>3</v>
      </c>
      <c r="E25" s="15">
        <v>52</v>
      </c>
      <c r="F25" s="15">
        <v>40</v>
      </c>
      <c r="G25" s="15">
        <v>12</v>
      </c>
      <c r="H25" s="83" t="s">
        <v>3</v>
      </c>
      <c r="I25" s="83" t="s">
        <v>3</v>
      </c>
      <c r="J25" s="127"/>
      <c r="K25" s="145">
        <v>1</v>
      </c>
      <c r="L25" s="16" t="s">
        <v>3</v>
      </c>
      <c r="N25" s="13">
        <f t="shared" si="0"/>
        <v>1</v>
      </c>
    </row>
    <row r="26" spans="1:14" ht="24" customHeight="1" x14ac:dyDescent="0.15">
      <c r="A26" s="152"/>
      <c r="B26" s="92"/>
      <c r="C26" s="26" t="s">
        <v>48</v>
      </c>
      <c r="D26" s="25">
        <v>1.5</v>
      </c>
      <c r="E26" s="18">
        <v>24</v>
      </c>
      <c r="F26" s="18">
        <v>24</v>
      </c>
      <c r="G26" s="86" t="s">
        <v>3</v>
      </c>
      <c r="H26" s="86" t="s">
        <v>3</v>
      </c>
      <c r="I26" s="86" t="s">
        <v>3</v>
      </c>
      <c r="J26" s="125"/>
      <c r="K26" s="146"/>
      <c r="L26" s="20" t="s">
        <v>3</v>
      </c>
      <c r="N26" s="13">
        <f t="shared" si="0"/>
        <v>1</v>
      </c>
    </row>
    <row r="27" spans="1:14" ht="24" customHeight="1" x14ac:dyDescent="0.15">
      <c r="A27" s="152"/>
      <c r="B27" s="92"/>
      <c r="C27" s="26" t="s">
        <v>48</v>
      </c>
      <c r="D27" s="25">
        <v>1</v>
      </c>
      <c r="E27" s="18">
        <v>24</v>
      </c>
      <c r="F27" s="86" t="s">
        <v>3</v>
      </c>
      <c r="G27" s="18">
        <v>24</v>
      </c>
      <c r="H27" s="86" t="s">
        <v>3</v>
      </c>
      <c r="I27" s="86" t="s">
        <v>3</v>
      </c>
      <c r="J27" s="125"/>
      <c r="K27" s="146"/>
      <c r="L27" s="20" t="s">
        <v>3</v>
      </c>
      <c r="N27" s="13">
        <f t="shared" si="0"/>
        <v>1</v>
      </c>
    </row>
    <row r="28" spans="1:14" ht="24" customHeight="1" x14ac:dyDescent="0.15">
      <c r="A28" s="152"/>
      <c r="B28" s="92"/>
      <c r="C28" s="26" t="s">
        <v>48</v>
      </c>
      <c r="D28" s="25">
        <v>5.5</v>
      </c>
      <c r="E28" s="18">
        <v>88</v>
      </c>
      <c r="F28" s="18">
        <v>88</v>
      </c>
      <c r="G28" s="86" t="s">
        <v>3</v>
      </c>
      <c r="H28" s="86" t="s">
        <v>3</v>
      </c>
      <c r="I28" s="86" t="s">
        <v>3</v>
      </c>
      <c r="J28" s="125"/>
      <c r="K28" s="146"/>
      <c r="L28" s="20" t="s">
        <v>3</v>
      </c>
      <c r="N28" s="13">
        <f t="shared" si="0"/>
        <v>1</v>
      </c>
    </row>
    <row r="29" spans="1:14" ht="24" customHeight="1" x14ac:dyDescent="0.15">
      <c r="A29" s="152"/>
      <c r="B29" s="93"/>
      <c r="C29" s="43" t="s">
        <v>48</v>
      </c>
      <c r="D29" s="28">
        <v>3.5</v>
      </c>
      <c r="E29" s="22">
        <v>58</v>
      </c>
      <c r="F29" s="22">
        <v>46</v>
      </c>
      <c r="G29" s="22">
        <v>12</v>
      </c>
      <c r="H29" s="84" t="s">
        <v>3</v>
      </c>
      <c r="I29" s="84" t="s">
        <v>3</v>
      </c>
      <c r="J29" s="128"/>
      <c r="K29" s="147"/>
      <c r="L29" s="23" t="s">
        <v>3</v>
      </c>
      <c r="N29" s="13">
        <f t="shared" si="0"/>
        <v>1</v>
      </c>
    </row>
    <row r="30" spans="1:14" s="3" customFormat="1" ht="24" customHeight="1" x14ac:dyDescent="0.15">
      <c r="A30" s="152"/>
      <c r="B30" s="95"/>
      <c r="C30" s="40" t="s">
        <v>48</v>
      </c>
      <c r="D30" s="32">
        <v>2</v>
      </c>
      <c r="E30" s="33">
        <v>32</v>
      </c>
      <c r="F30" s="33">
        <v>32</v>
      </c>
      <c r="G30" s="33" t="s">
        <v>3</v>
      </c>
      <c r="H30" s="33" t="s">
        <v>3</v>
      </c>
      <c r="I30" s="33" t="s">
        <v>3</v>
      </c>
      <c r="J30" s="33"/>
      <c r="K30" s="154">
        <v>2</v>
      </c>
      <c r="L30" s="41" t="s">
        <v>3</v>
      </c>
      <c r="N30" s="13">
        <f t="shared" si="0"/>
        <v>2</v>
      </c>
    </row>
    <row r="31" spans="1:14" s="3" customFormat="1" ht="24" customHeight="1" x14ac:dyDescent="0.15">
      <c r="A31" s="152"/>
      <c r="B31" s="92"/>
      <c r="C31" s="26" t="s">
        <v>48</v>
      </c>
      <c r="D31" s="25">
        <v>2</v>
      </c>
      <c r="E31" s="18">
        <v>37</v>
      </c>
      <c r="F31" s="18">
        <v>22</v>
      </c>
      <c r="G31" s="18">
        <v>15</v>
      </c>
      <c r="H31" s="86" t="s">
        <v>3</v>
      </c>
      <c r="I31" s="86" t="s">
        <v>3</v>
      </c>
      <c r="J31" s="125"/>
      <c r="K31" s="146"/>
      <c r="L31" s="27" t="s">
        <v>3</v>
      </c>
      <c r="N31" s="13">
        <f t="shared" si="0"/>
        <v>2</v>
      </c>
    </row>
    <row r="32" spans="1:14" s="3" customFormat="1" ht="24" customHeight="1" x14ac:dyDescent="0.15">
      <c r="A32" s="152"/>
      <c r="B32" s="92"/>
      <c r="C32" s="26" t="s">
        <v>48</v>
      </c>
      <c r="D32" s="25">
        <v>1.5</v>
      </c>
      <c r="E32" s="86">
        <v>36</v>
      </c>
      <c r="F32" s="86" t="s">
        <v>3</v>
      </c>
      <c r="G32" s="86">
        <v>36</v>
      </c>
      <c r="H32" s="86" t="s">
        <v>3</v>
      </c>
      <c r="I32" s="86" t="s">
        <v>3</v>
      </c>
      <c r="J32" s="125"/>
      <c r="K32" s="146"/>
      <c r="L32" s="27" t="s">
        <v>3</v>
      </c>
      <c r="N32" s="13">
        <f t="shared" si="0"/>
        <v>2</v>
      </c>
    </row>
    <row r="33" spans="1:14" ht="24" customHeight="1" x14ac:dyDescent="0.15">
      <c r="A33" s="152"/>
      <c r="B33" s="92"/>
      <c r="C33" s="26" t="s">
        <v>48</v>
      </c>
      <c r="D33" s="25">
        <v>4</v>
      </c>
      <c r="E33" s="18">
        <v>64</v>
      </c>
      <c r="F33" s="18">
        <v>64</v>
      </c>
      <c r="G33" s="86" t="s">
        <v>3</v>
      </c>
      <c r="H33" s="86" t="s">
        <v>3</v>
      </c>
      <c r="I33" s="86" t="s">
        <v>3</v>
      </c>
      <c r="J33" s="125"/>
      <c r="K33" s="146"/>
      <c r="L33" s="20" t="s">
        <v>3</v>
      </c>
      <c r="N33" s="13">
        <f t="shared" si="0"/>
        <v>2</v>
      </c>
    </row>
    <row r="34" spans="1:14" ht="24" customHeight="1" x14ac:dyDescent="0.15">
      <c r="A34" s="152"/>
      <c r="B34" s="94"/>
      <c r="C34" s="44" t="s">
        <v>48</v>
      </c>
      <c r="D34" s="29">
        <v>3.5</v>
      </c>
      <c r="E34" s="30">
        <v>56</v>
      </c>
      <c r="F34" s="30">
        <v>56</v>
      </c>
      <c r="G34" s="87" t="s">
        <v>3</v>
      </c>
      <c r="H34" s="87" t="s">
        <v>3</v>
      </c>
      <c r="I34" s="87" t="s">
        <v>3</v>
      </c>
      <c r="J34" s="126"/>
      <c r="K34" s="155"/>
      <c r="L34" s="31" t="s">
        <v>3</v>
      </c>
      <c r="N34" s="13">
        <f t="shared" si="0"/>
        <v>2</v>
      </c>
    </row>
    <row r="35" spans="1:14" ht="24" customHeight="1" x14ac:dyDescent="0.15">
      <c r="A35" s="152"/>
      <c r="B35" s="97"/>
      <c r="C35" s="45" t="s">
        <v>48</v>
      </c>
      <c r="D35" s="46">
        <v>3</v>
      </c>
      <c r="E35" s="47" t="s">
        <v>27</v>
      </c>
      <c r="F35" s="47" t="s">
        <v>3</v>
      </c>
      <c r="G35" s="47" t="s">
        <v>3</v>
      </c>
      <c r="H35" s="47" t="s">
        <v>3</v>
      </c>
      <c r="I35" s="47" t="s">
        <v>27</v>
      </c>
      <c r="J35" s="47"/>
      <c r="K35" s="47" t="s">
        <v>29</v>
      </c>
      <c r="L35" s="48" t="s">
        <v>3</v>
      </c>
      <c r="N35" s="13" t="str">
        <f t="shared" si="0"/>
        <v>S1</v>
      </c>
    </row>
    <row r="36" spans="1:14" ht="24" customHeight="1" x14ac:dyDescent="0.15">
      <c r="A36" s="152"/>
      <c r="B36" s="95"/>
      <c r="C36" s="40" t="s">
        <v>48</v>
      </c>
      <c r="D36" s="32">
        <v>3.5</v>
      </c>
      <c r="E36" s="35">
        <v>56</v>
      </c>
      <c r="F36" s="35">
        <v>56</v>
      </c>
      <c r="G36" s="85" t="s">
        <v>3</v>
      </c>
      <c r="H36" s="85" t="s">
        <v>3</v>
      </c>
      <c r="I36" s="85" t="s">
        <v>3</v>
      </c>
      <c r="J36" s="124"/>
      <c r="K36" s="154">
        <v>3</v>
      </c>
      <c r="L36" s="34" t="s">
        <v>3</v>
      </c>
      <c r="N36" s="13">
        <f t="shared" si="0"/>
        <v>3</v>
      </c>
    </row>
    <row r="37" spans="1:14" ht="24" customHeight="1" x14ac:dyDescent="0.15">
      <c r="A37" s="152"/>
      <c r="B37" s="92"/>
      <c r="C37" s="26" t="s">
        <v>48</v>
      </c>
      <c r="D37" s="25">
        <v>1</v>
      </c>
      <c r="E37" s="18">
        <v>24</v>
      </c>
      <c r="F37" s="86" t="s">
        <v>3</v>
      </c>
      <c r="G37" s="18">
        <v>24</v>
      </c>
      <c r="H37" s="86" t="s">
        <v>3</v>
      </c>
      <c r="I37" s="86" t="s">
        <v>3</v>
      </c>
      <c r="J37" s="125"/>
      <c r="K37" s="146"/>
      <c r="L37" s="20" t="s">
        <v>3</v>
      </c>
      <c r="N37" s="13">
        <f t="shared" si="0"/>
        <v>3</v>
      </c>
    </row>
    <row r="38" spans="1:14" ht="24" customHeight="1" x14ac:dyDescent="0.15">
      <c r="A38" s="152"/>
      <c r="B38" s="92"/>
      <c r="C38" s="26" t="s">
        <v>48</v>
      </c>
      <c r="D38" s="25">
        <v>1.5</v>
      </c>
      <c r="E38" s="86" t="s">
        <v>17</v>
      </c>
      <c r="F38" s="86"/>
      <c r="G38" s="86"/>
      <c r="H38" s="86"/>
      <c r="I38" s="86" t="s">
        <v>17</v>
      </c>
      <c r="J38" s="125"/>
      <c r="K38" s="146"/>
      <c r="L38" s="20"/>
      <c r="N38" s="13">
        <f t="shared" si="0"/>
        <v>3</v>
      </c>
    </row>
    <row r="39" spans="1:14" ht="24" customHeight="1" x14ac:dyDescent="0.15">
      <c r="A39" s="152"/>
      <c r="B39" s="92"/>
      <c r="C39" s="26" t="s">
        <v>48</v>
      </c>
      <c r="D39" s="25">
        <v>1</v>
      </c>
      <c r="E39" s="18">
        <v>24</v>
      </c>
      <c r="F39" s="86" t="s">
        <v>3</v>
      </c>
      <c r="G39" s="18">
        <v>24</v>
      </c>
      <c r="H39" s="86" t="s">
        <v>3</v>
      </c>
      <c r="I39" s="86" t="s">
        <v>3</v>
      </c>
      <c r="J39" s="125"/>
      <c r="K39" s="146"/>
      <c r="L39" s="109" t="s">
        <v>102</v>
      </c>
      <c r="N39" s="13">
        <f t="shared" si="0"/>
        <v>3</v>
      </c>
    </row>
    <row r="40" spans="1:14" ht="24" customHeight="1" x14ac:dyDescent="0.15">
      <c r="A40" s="152"/>
      <c r="B40" s="94"/>
      <c r="C40" s="44" t="s">
        <v>48</v>
      </c>
      <c r="D40" s="29">
        <v>2</v>
      </c>
      <c r="E40" s="87">
        <v>32</v>
      </c>
      <c r="F40" s="87">
        <v>32</v>
      </c>
      <c r="G40" s="87"/>
      <c r="H40" s="87"/>
      <c r="I40" s="87"/>
      <c r="J40" s="126"/>
      <c r="K40" s="155"/>
      <c r="L40" s="110" t="s">
        <v>103</v>
      </c>
      <c r="N40" s="13">
        <f t="shared" si="0"/>
        <v>3</v>
      </c>
    </row>
    <row r="41" spans="1:14" ht="24" customHeight="1" x14ac:dyDescent="0.15">
      <c r="A41" s="152"/>
      <c r="B41" s="91"/>
      <c r="C41" s="42" t="s">
        <v>48</v>
      </c>
      <c r="D41" s="24">
        <v>2</v>
      </c>
      <c r="E41" s="15">
        <v>32</v>
      </c>
      <c r="F41" s="15">
        <v>32</v>
      </c>
      <c r="G41" s="83" t="s">
        <v>3</v>
      </c>
      <c r="H41" s="83" t="s">
        <v>3</v>
      </c>
      <c r="I41" s="83" t="s">
        <v>3</v>
      </c>
      <c r="J41" s="127"/>
      <c r="K41" s="145">
        <v>4</v>
      </c>
      <c r="L41" s="16" t="s">
        <v>3</v>
      </c>
      <c r="N41" s="13">
        <f t="shared" si="0"/>
        <v>4</v>
      </c>
    </row>
    <row r="42" spans="1:14" ht="24" customHeight="1" x14ac:dyDescent="0.15">
      <c r="A42" s="152"/>
      <c r="B42" s="92"/>
      <c r="C42" s="26" t="s">
        <v>48</v>
      </c>
      <c r="D42" s="25">
        <v>1</v>
      </c>
      <c r="E42" s="18">
        <v>24</v>
      </c>
      <c r="F42" s="86" t="s">
        <v>3</v>
      </c>
      <c r="G42" s="18">
        <v>24</v>
      </c>
      <c r="H42" s="86" t="s">
        <v>3</v>
      </c>
      <c r="I42" s="86" t="s">
        <v>3</v>
      </c>
      <c r="J42" s="125"/>
      <c r="K42" s="146"/>
      <c r="L42" s="20" t="s">
        <v>3</v>
      </c>
      <c r="N42" s="13">
        <f t="shared" si="0"/>
        <v>4</v>
      </c>
    </row>
    <row r="43" spans="1:14" ht="24" customHeight="1" x14ac:dyDescent="0.15">
      <c r="A43" s="152"/>
      <c r="B43" s="93"/>
      <c r="C43" s="43" t="s">
        <v>48</v>
      </c>
      <c r="D43" s="28">
        <v>2</v>
      </c>
      <c r="E43" s="84">
        <v>36</v>
      </c>
      <c r="F43" s="84">
        <v>24</v>
      </c>
      <c r="G43" s="84">
        <v>12</v>
      </c>
      <c r="H43" s="84"/>
      <c r="I43" s="84"/>
      <c r="J43" s="128"/>
      <c r="K43" s="147"/>
      <c r="L43" s="23"/>
      <c r="N43" s="13">
        <f t="shared" si="0"/>
        <v>4</v>
      </c>
    </row>
    <row r="44" spans="1:14" ht="24" customHeight="1" x14ac:dyDescent="0.15">
      <c r="A44" s="152"/>
      <c r="B44" s="96"/>
      <c r="C44" s="49" t="s">
        <v>48</v>
      </c>
      <c r="D44" s="36">
        <v>2</v>
      </c>
      <c r="E44" s="38" t="s">
        <v>53</v>
      </c>
      <c r="F44" s="38" t="s">
        <v>3</v>
      </c>
      <c r="G44" s="38" t="s">
        <v>3</v>
      </c>
      <c r="H44" s="38" t="s">
        <v>3</v>
      </c>
      <c r="I44" s="38" t="s">
        <v>53</v>
      </c>
      <c r="J44" s="38"/>
      <c r="K44" s="38" t="s">
        <v>30</v>
      </c>
      <c r="L44" s="39" t="s">
        <v>3</v>
      </c>
      <c r="N44" s="13" t="str">
        <f t="shared" si="0"/>
        <v>S2</v>
      </c>
    </row>
    <row r="45" spans="1:14" ht="24" customHeight="1" x14ac:dyDescent="0.15">
      <c r="A45" s="152"/>
      <c r="B45" s="97"/>
      <c r="C45" s="45" t="s">
        <v>48</v>
      </c>
      <c r="D45" s="46">
        <v>2.5</v>
      </c>
      <c r="E45" s="50">
        <v>44</v>
      </c>
      <c r="F45" s="50">
        <v>32</v>
      </c>
      <c r="G45" s="50">
        <v>12</v>
      </c>
      <c r="H45" s="47" t="s">
        <v>3</v>
      </c>
      <c r="I45" s="47" t="s">
        <v>3</v>
      </c>
      <c r="J45" s="47"/>
      <c r="K45" s="47">
        <v>5</v>
      </c>
      <c r="L45" s="48" t="s">
        <v>3</v>
      </c>
      <c r="N45" s="13">
        <f t="shared" si="0"/>
        <v>5</v>
      </c>
    </row>
    <row r="46" spans="1:14" ht="24" customHeight="1" x14ac:dyDescent="0.15">
      <c r="A46" s="152"/>
      <c r="B46" s="95"/>
      <c r="C46" s="40" t="s">
        <v>48</v>
      </c>
      <c r="D46" s="32">
        <v>3</v>
      </c>
      <c r="E46" s="35">
        <v>48</v>
      </c>
      <c r="F46" s="35">
        <v>40</v>
      </c>
      <c r="G46" s="85" t="s">
        <v>3</v>
      </c>
      <c r="H46" s="85" t="s">
        <v>4</v>
      </c>
      <c r="I46" s="85" t="s">
        <v>3</v>
      </c>
      <c r="J46" s="124"/>
      <c r="K46" s="154">
        <v>6</v>
      </c>
      <c r="L46" s="34" t="s">
        <v>3</v>
      </c>
      <c r="N46" s="13">
        <f t="shared" si="0"/>
        <v>6</v>
      </c>
    </row>
    <row r="47" spans="1:14" ht="24" customHeight="1" x14ac:dyDescent="0.15">
      <c r="A47" s="152"/>
      <c r="B47" s="92"/>
      <c r="C47" s="26" t="s">
        <v>48</v>
      </c>
      <c r="D47" s="25">
        <v>2</v>
      </c>
      <c r="E47" s="18">
        <v>32</v>
      </c>
      <c r="F47" s="18">
        <v>32</v>
      </c>
      <c r="G47" s="86" t="s">
        <v>3</v>
      </c>
      <c r="H47" s="86" t="s">
        <v>3</v>
      </c>
      <c r="I47" s="86" t="s">
        <v>3</v>
      </c>
      <c r="J47" s="125"/>
      <c r="K47" s="146"/>
      <c r="L47" s="109" t="s">
        <v>102</v>
      </c>
      <c r="N47" s="13">
        <f t="shared" si="0"/>
        <v>6</v>
      </c>
    </row>
    <row r="48" spans="1:14" ht="24" customHeight="1" x14ac:dyDescent="0.15">
      <c r="A48" s="152"/>
      <c r="B48" s="98"/>
      <c r="C48" s="44" t="s">
        <v>48</v>
      </c>
      <c r="D48" s="29">
        <v>2</v>
      </c>
      <c r="E48" s="87">
        <v>32</v>
      </c>
      <c r="F48" s="87">
        <v>32</v>
      </c>
      <c r="G48" s="87"/>
      <c r="H48" s="87"/>
      <c r="I48" s="87"/>
      <c r="J48" s="126"/>
      <c r="K48" s="155"/>
      <c r="L48" s="110" t="s">
        <v>103</v>
      </c>
      <c r="N48" s="13">
        <f t="shared" si="0"/>
        <v>6</v>
      </c>
    </row>
    <row r="49" spans="1:14" ht="24" customHeight="1" x14ac:dyDescent="0.15">
      <c r="A49" s="153"/>
      <c r="B49" s="97"/>
      <c r="C49" s="45" t="s">
        <v>48</v>
      </c>
      <c r="D49" s="46">
        <v>4</v>
      </c>
      <c r="E49" s="47" t="s">
        <v>32</v>
      </c>
      <c r="F49" s="47" t="s">
        <v>3</v>
      </c>
      <c r="G49" s="47" t="s">
        <v>3</v>
      </c>
      <c r="H49" s="47" t="s">
        <v>3</v>
      </c>
      <c r="I49" s="47" t="s">
        <v>32</v>
      </c>
      <c r="J49" s="47"/>
      <c r="K49" s="47" t="s">
        <v>31</v>
      </c>
      <c r="L49" s="48" t="s">
        <v>3</v>
      </c>
      <c r="N49" s="13" t="str">
        <f t="shared" si="0"/>
        <v>S3</v>
      </c>
    </row>
    <row r="50" spans="1:14" ht="24" customHeight="1" x14ac:dyDescent="0.15">
      <c r="A50" s="156" t="s">
        <v>104</v>
      </c>
      <c r="B50" s="95"/>
      <c r="C50" s="40" t="s">
        <v>49</v>
      </c>
      <c r="D50" s="32">
        <v>2</v>
      </c>
      <c r="E50" s="35">
        <v>32</v>
      </c>
      <c r="F50" s="35">
        <v>32</v>
      </c>
      <c r="G50" s="85" t="s">
        <v>3</v>
      </c>
      <c r="H50" s="85" t="s">
        <v>3</v>
      </c>
      <c r="I50" s="85" t="s">
        <v>3</v>
      </c>
      <c r="J50" s="124"/>
      <c r="K50" s="154">
        <v>4</v>
      </c>
      <c r="L50" s="34" t="s">
        <v>3</v>
      </c>
      <c r="N50" s="13">
        <f t="shared" si="0"/>
        <v>4</v>
      </c>
    </row>
    <row r="51" spans="1:14" ht="24" customHeight="1" x14ac:dyDescent="0.15">
      <c r="A51" s="156"/>
      <c r="B51" s="94"/>
      <c r="C51" s="44" t="s">
        <v>49</v>
      </c>
      <c r="D51" s="29">
        <v>1</v>
      </c>
      <c r="E51" s="87" t="s">
        <v>33</v>
      </c>
      <c r="F51" s="87"/>
      <c r="G51" s="87"/>
      <c r="H51" s="87"/>
      <c r="I51" s="87" t="s">
        <v>33</v>
      </c>
      <c r="J51" s="126"/>
      <c r="K51" s="155"/>
      <c r="L51" s="31" t="s">
        <v>3</v>
      </c>
      <c r="N51" s="13">
        <f t="shared" si="0"/>
        <v>4</v>
      </c>
    </row>
    <row r="52" spans="1:14" ht="24" customHeight="1" x14ac:dyDescent="0.15">
      <c r="A52" s="156"/>
      <c r="B52" s="91"/>
      <c r="C52" s="42" t="s">
        <v>49</v>
      </c>
      <c r="D52" s="24">
        <v>5</v>
      </c>
      <c r="E52" s="15">
        <v>86</v>
      </c>
      <c r="F52" s="15">
        <v>68</v>
      </c>
      <c r="G52" s="15">
        <v>18</v>
      </c>
      <c r="H52" s="83" t="s">
        <v>3</v>
      </c>
      <c r="I52" s="83" t="s">
        <v>3</v>
      </c>
      <c r="J52" s="127"/>
      <c r="K52" s="145">
        <v>5</v>
      </c>
      <c r="L52" s="16" t="s">
        <v>3</v>
      </c>
      <c r="N52" s="13">
        <f t="shared" si="0"/>
        <v>5</v>
      </c>
    </row>
    <row r="53" spans="1:14" ht="24" customHeight="1" x14ac:dyDescent="0.15">
      <c r="A53" s="156"/>
      <c r="B53" s="93"/>
      <c r="C53" s="43" t="s">
        <v>49</v>
      </c>
      <c r="D53" s="28">
        <v>1.5</v>
      </c>
      <c r="E53" s="84" t="s">
        <v>17</v>
      </c>
      <c r="F53" s="84"/>
      <c r="G53" s="84"/>
      <c r="H53" s="84"/>
      <c r="I53" s="84" t="s">
        <v>17</v>
      </c>
      <c r="J53" s="128"/>
      <c r="K53" s="147"/>
      <c r="L53" s="23"/>
      <c r="N53" s="13">
        <f t="shared" si="0"/>
        <v>5</v>
      </c>
    </row>
    <row r="54" spans="1:14" ht="24" customHeight="1" x14ac:dyDescent="0.15">
      <c r="A54" s="156"/>
      <c r="B54" s="95"/>
      <c r="C54" s="40" t="s">
        <v>49</v>
      </c>
      <c r="D54" s="32">
        <v>3.5</v>
      </c>
      <c r="E54" s="35">
        <v>64</v>
      </c>
      <c r="F54" s="35">
        <v>40</v>
      </c>
      <c r="G54" s="35">
        <v>24</v>
      </c>
      <c r="H54" s="85" t="s">
        <v>3</v>
      </c>
      <c r="I54" s="85" t="s">
        <v>3</v>
      </c>
      <c r="J54" s="124"/>
      <c r="K54" s="154">
        <v>6</v>
      </c>
      <c r="L54" s="34" t="s">
        <v>3</v>
      </c>
      <c r="N54" s="13">
        <f>IF(K54&lt;&gt;0,K54,#REF!)</f>
        <v>6</v>
      </c>
    </row>
    <row r="55" spans="1:14" ht="24" customHeight="1" x14ac:dyDescent="0.15">
      <c r="A55" s="156"/>
      <c r="B55" s="94"/>
      <c r="C55" s="44" t="s">
        <v>49</v>
      </c>
      <c r="D55" s="29">
        <v>1</v>
      </c>
      <c r="E55" s="87" t="s">
        <v>33</v>
      </c>
      <c r="F55" s="87" t="s">
        <v>3</v>
      </c>
      <c r="G55" s="87" t="s">
        <v>3</v>
      </c>
      <c r="H55" s="87" t="s">
        <v>3</v>
      </c>
      <c r="I55" s="87" t="s">
        <v>33</v>
      </c>
      <c r="J55" s="126"/>
      <c r="K55" s="155"/>
      <c r="L55" s="31" t="s">
        <v>3</v>
      </c>
      <c r="N55" s="13">
        <f t="shared" si="0"/>
        <v>6</v>
      </c>
    </row>
    <row r="56" spans="1:14" ht="24" customHeight="1" x14ac:dyDescent="0.15">
      <c r="A56" s="156"/>
      <c r="B56" s="91"/>
      <c r="C56" s="42" t="s">
        <v>49</v>
      </c>
      <c r="D56" s="24">
        <v>2</v>
      </c>
      <c r="E56" s="83" t="s">
        <v>34</v>
      </c>
      <c r="F56" s="83" t="s">
        <v>3</v>
      </c>
      <c r="G56" s="83" t="s">
        <v>3</v>
      </c>
      <c r="H56" s="83" t="s">
        <v>3</v>
      </c>
      <c r="I56" s="83" t="s">
        <v>34</v>
      </c>
      <c r="J56" s="127"/>
      <c r="K56" s="145">
        <v>7</v>
      </c>
      <c r="L56" s="16" t="s">
        <v>3</v>
      </c>
      <c r="N56" s="13">
        <f t="shared" si="0"/>
        <v>7</v>
      </c>
    </row>
    <row r="57" spans="1:14" ht="24" customHeight="1" x14ac:dyDescent="0.15">
      <c r="A57" s="156"/>
      <c r="B57" s="93"/>
      <c r="C57" s="43" t="s">
        <v>49</v>
      </c>
      <c r="D57" s="28">
        <v>3</v>
      </c>
      <c r="E57" s="84">
        <v>52</v>
      </c>
      <c r="F57" s="84">
        <v>40</v>
      </c>
      <c r="G57" s="84">
        <v>12</v>
      </c>
      <c r="H57" s="84"/>
      <c r="I57" s="84"/>
      <c r="J57" s="128"/>
      <c r="K57" s="147"/>
      <c r="L57" s="23"/>
      <c r="N57" s="13">
        <f t="shared" si="0"/>
        <v>7</v>
      </c>
    </row>
    <row r="58" spans="1:14" ht="24" customHeight="1" x14ac:dyDescent="0.15">
      <c r="A58" s="156"/>
      <c r="B58" s="99"/>
      <c r="C58" s="111" t="s">
        <v>54</v>
      </c>
      <c r="D58" s="51">
        <v>12</v>
      </c>
      <c r="E58" s="52" t="s">
        <v>35</v>
      </c>
      <c r="F58" s="52" t="s">
        <v>3</v>
      </c>
      <c r="G58" s="52" t="s">
        <v>3</v>
      </c>
      <c r="H58" s="52" t="s">
        <v>3</v>
      </c>
      <c r="I58" s="52" t="s">
        <v>35</v>
      </c>
      <c r="J58" s="52"/>
      <c r="K58" s="52">
        <v>8</v>
      </c>
      <c r="L58" s="53" t="s">
        <v>3</v>
      </c>
      <c r="N58" s="13">
        <f t="shared" si="0"/>
        <v>8</v>
      </c>
    </row>
  </sheetData>
  <mergeCells count="31">
    <mergeCell ref="A1:L1"/>
    <mergeCell ref="A2:A4"/>
    <mergeCell ref="B2:B4"/>
    <mergeCell ref="C2:C4"/>
    <mergeCell ref="D2:D4"/>
    <mergeCell ref="F3:F4"/>
    <mergeCell ref="L2:L4"/>
    <mergeCell ref="H3:H4"/>
    <mergeCell ref="I3:I4"/>
    <mergeCell ref="G3:G4"/>
    <mergeCell ref="E3:E4"/>
    <mergeCell ref="E2:I2"/>
    <mergeCell ref="K2:K4"/>
    <mergeCell ref="K50:K51"/>
    <mergeCell ref="A50:A58"/>
    <mergeCell ref="A5:A24"/>
    <mergeCell ref="K52:K53"/>
    <mergeCell ref="K54:K55"/>
    <mergeCell ref="K56:K57"/>
    <mergeCell ref="K25:K29"/>
    <mergeCell ref="K30:K34"/>
    <mergeCell ref="K36:K40"/>
    <mergeCell ref="K41:K43"/>
    <mergeCell ref="K5:K9"/>
    <mergeCell ref="K10:K13"/>
    <mergeCell ref="K17:K20"/>
    <mergeCell ref="K14:K16"/>
    <mergeCell ref="J2:J4"/>
    <mergeCell ref="A25:A49"/>
    <mergeCell ref="K21:K22"/>
    <mergeCell ref="K46:K48"/>
  </mergeCells>
  <phoneticPr fontId="1" type="noConversion"/>
  <pageMargins left="0.70866141732283472" right="0.70866141732283472" top="0.98425196850393704" bottom="0.98425196850393704" header="0.59055118110236227" footer="0.70866141732283472"/>
  <pageSetup paperSize="9" firstPageNumber="17" orientation="portrait" useFirstPageNumber="1" r:id="rId1"/>
  <headerFooter alignWithMargins="0">
    <evenFooter>&amp;L&amp;9&amp;P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Q36"/>
  <sheetViews>
    <sheetView view="pageBreakPreview" zoomScaleNormal="100" zoomScaleSheetLayoutView="100" workbookViewId="0">
      <selection activeCell="T27" sqref="T27"/>
    </sheetView>
  </sheetViews>
  <sheetFormatPr defaultColWidth="8.875" defaultRowHeight="15" x14ac:dyDescent="0.15"/>
  <cols>
    <col min="1" max="1" width="2.625" style="6" customWidth="1"/>
    <col min="2" max="2" width="4.125" style="6" customWidth="1"/>
    <col min="3" max="3" width="11.125" style="8" customWidth="1"/>
    <col min="4" max="4" width="20.25" style="9" customWidth="1"/>
    <col min="5" max="7" width="4.5" style="9" customWidth="1"/>
    <col min="8" max="15" width="4.125" style="8" customWidth="1"/>
    <col min="16" max="16" width="4.125" style="6" customWidth="1"/>
    <col min="17" max="26" width="4.875" style="6" customWidth="1"/>
    <col min="27" max="250" width="9" style="6"/>
    <col min="251" max="251" width="2.625" style="6" customWidth="1"/>
    <col min="252" max="252" width="3.875" style="6" customWidth="1"/>
    <col min="253" max="253" width="5" style="6" customWidth="1"/>
    <col min="254" max="254" width="15.625" style="6" customWidth="1"/>
    <col min="255" max="256" width="4.125" style="6" customWidth="1"/>
    <col min="257" max="257" width="3.625" style="6" customWidth="1"/>
    <col min="258" max="258" width="3.375" style="6" customWidth="1"/>
    <col min="259" max="259" width="3.5" style="6" customWidth="1"/>
    <col min="260" max="260" width="3.375" style="6" customWidth="1"/>
    <col min="261" max="262" width="3.625" style="6" customWidth="1"/>
    <col min="263" max="271" width="3.125" style="6" customWidth="1"/>
    <col min="272" max="272" width="3.375" style="6" customWidth="1"/>
    <col min="273" max="506" width="9" style="6"/>
    <col min="507" max="507" width="2.625" style="6" customWidth="1"/>
    <col min="508" max="508" width="3.875" style="6" customWidth="1"/>
    <col min="509" max="509" width="5" style="6" customWidth="1"/>
    <col min="510" max="510" width="15.625" style="6" customWidth="1"/>
    <col min="511" max="512" width="4.125" style="6" customWidth="1"/>
    <col min="513" max="513" width="3.625" style="6" customWidth="1"/>
    <col min="514" max="514" width="3.375" style="6" customWidth="1"/>
    <col min="515" max="515" width="3.5" style="6" customWidth="1"/>
    <col min="516" max="516" width="3.375" style="6" customWidth="1"/>
    <col min="517" max="518" width="3.625" style="6" customWidth="1"/>
    <col min="519" max="527" width="3.125" style="6" customWidth="1"/>
    <col min="528" max="528" width="3.375" style="6" customWidth="1"/>
    <col min="529" max="762" width="9" style="6"/>
    <col min="763" max="763" width="2.625" style="6" customWidth="1"/>
    <col min="764" max="764" width="3.875" style="6" customWidth="1"/>
    <col min="765" max="765" width="5" style="6" customWidth="1"/>
    <col min="766" max="766" width="15.625" style="6" customWidth="1"/>
    <col min="767" max="768" width="4.125" style="6" customWidth="1"/>
    <col min="769" max="769" width="3.625" style="6" customWidth="1"/>
    <col min="770" max="770" width="3.375" style="6" customWidth="1"/>
    <col min="771" max="771" width="3.5" style="6" customWidth="1"/>
    <col min="772" max="772" width="3.375" style="6" customWidth="1"/>
    <col min="773" max="774" width="3.625" style="6" customWidth="1"/>
    <col min="775" max="783" width="3.125" style="6" customWidth="1"/>
    <col min="784" max="784" width="3.375" style="6" customWidth="1"/>
    <col min="785" max="1018" width="9" style="6"/>
    <col min="1019" max="1019" width="2.625" style="6" customWidth="1"/>
    <col min="1020" max="1020" width="3.875" style="6" customWidth="1"/>
    <col min="1021" max="1021" width="5" style="6" customWidth="1"/>
    <col min="1022" max="1022" width="15.625" style="6" customWidth="1"/>
    <col min="1023" max="1024" width="4.125" style="6" customWidth="1"/>
    <col min="1025" max="1025" width="3.625" style="6" customWidth="1"/>
    <col min="1026" max="1026" width="3.375" style="6" customWidth="1"/>
    <col min="1027" max="1027" width="3.5" style="6" customWidth="1"/>
    <col min="1028" max="1028" width="3.375" style="6" customWidth="1"/>
    <col min="1029" max="1030" width="3.625" style="6" customWidth="1"/>
    <col min="1031" max="1039" width="3.125" style="6" customWidth="1"/>
    <col min="1040" max="1040" width="3.375" style="6" customWidth="1"/>
    <col min="1041" max="1274" width="9" style="6"/>
    <col min="1275" max="1275" width="2.625" style="6" customWidth="1"/>
    <col min="1276" max="1276" width="3.875" style="6" customWidth="1"/>
    <col min="1277" max="1277" width="5" style="6" customWidth="1"/>
    <col min="1278" max="1278" width="15.625" style="6" customWidth="1"/>
    <col min="1279" max="1280" width="4.125" style="6" customWidth="1"/>
    <col min="1281" max="1281" width="3.625" style="6" customWidth="1"/>
    <col min="1282" max="1282" width="3.375" style="6" customWidth="1"/>
    <col min="1283" max="1283" width="3.5" style="6" customWidth="1"/>
    <col min="1284" max="1284" width="3.375" style="6" customWidth="1"/>
    <col min="1285" max="1286" width="3.625" style="6" customWidth="1"/>
    <col min="1287" max="1295" width="3.125" style="6" customWidth="1"/>
    <col min="1296" max="1296" width="3.375" style="6" customWidth="1"/>
    <col min="1297" max="1530" width="9" style="6"/>
    <col min="1531" max="1531" width="2.625" style="6" customWidth="1"/>
    <col min="1532" max="1532" width="3.875" style="6" customWidth="1"/>
    <col min="1533" max="1533" width="5" style="6" customWidth="1"/>
    <col min="1534" max="1534" width="15.625" style="6" customWidth="1"/>
    <col min="1535" max="1536" width="4.125" style="6" customWidth="1"/>
    <col min="1537" max="1537" width="3.625" style="6" customWidth="1"/>
    <col min="1538" max="1538" width="3.375" style="6" customWidth="1"/>
    <col min="1539" max="1539" width="3.5" style="6" customWidth="1"/>
    <col min="1540" max="1540" width="3.375" style="6" customWidth="1"/>
    <col min="1541" max="1542" width="3.625" style="6" customWidth="1"/>
    <col min="1543" max="1551" width="3.125" style="6" customWidth="1"/>
    <col min="1552" max="1552" width="3.375" style="6" customWidth="1"/>
    <col min="1553" max="1786" width="9" style="6"/>
    <col min="1787" max="1787" width="2.625" style="6" customWidth="1"/>
    <col min="1788" max="1788" width="3.875" style="6" customWidth="1"/>
    <col min="1789" max="1789" width="5" style="6" customWidth="1"/>
    <col min="1790" max="1790" width="15.625" style="6" customWidth="1"/>
    <col min="1791" max="1792" width="4.125" style="6" customWidth="1"/>
    <col min="1793" max="1793" width="3.625" style="6" customWidth="1"/>
    <col min="1794" max="1794" width="3.375" style="6" customWidth="1"/>
    <col min="1795" max="1795" width="3.5" style="6" customWidth="1"/>
    <col min="1796" max="1796" width="3.375" style="6" customWidth="1"/>
    <col min="1797" max="1798" width="3.625" style="6" customWidth="1"/>
    <col min="1799" max="1807" width="3.125" style="6" customWidth="1"/>
    <col min="1808" max="1808" width="3.375" style="6" customWidth="1"/>
    <col min="1809" max="2042" width="9" style="6"/>
    <col min="2043" max="2043" width="2.625" style="6" customWidth="1"/>
    <col min="2044" max="2044" width="3.875" style="6" customWidth="1"/>
    <col min="2045" max="2045" width="5" style="6" customWidth="1"/>
    <col min="2046" max="2046" width="15.625" style="6" customWidth="1"/>
    <col min="2047" max="2048" width="4.125" style="6" customWidth="1"/>
    <col min="2049" max="2049" width="3.625" style="6" customWidth="1"/>
    <col min="2050" max="2050" width="3.375" style="6" customWidth="1"/>
    <col min="2051" max="2051" width="3.5" style="6" customWidth="1"/>
    <col min="2052" max="2052" width="3.375" style="6" customWidth="1"/>
    <col min="2053" max="2054" width="3.625" style="6" customWidth="1"/>
    <col min="2055" max="2063" width="3.125" style="6" customWidth="1"/>
    <col min="2064" max="2064" width="3.375" style="6" customWidth="1"/>
    <col min="2065" max="2298" width="9" style="6"/>
    <col min="2299" max="2299" width="2.625" style="6" customWidth="1"/>
    <col min="2300" max="2300" width="3.875" style="6" customWidth="1"/>
    <col min="2301" max="2301" width="5" style="6" customWidth="1"/>
    <col min="2302" max="2302" width="15.625" style="6" customWidth="1"/>
    <col min="2303" max="2304" width="4.125" style="6" customWidth="1"/>
    <col min="2305" max="2305" width="3.625" style="6" customWidth="1"/>
    <col min="2306" max="2306" width="3.375" style="6" customWidth="1"/>
    <col min="2307" max="2307" width="3.5" style="6" customWidth="1"/>
    <col min="2308" max="2308" width="3.375" style="6" customWidth="1"/>
    <col min="2309" max="2310" width="3.625" style="6" customWidth="1"/>
    <col min="2311" max="2319" width="3.125" style="6" customWidth="1"/>
    <col min="2320" max="2320" width="3.375" style="6" customWidth="1"/>
    <col min="2321" max="2554" width="9" style="6"/>
    <col min="2555" max="2555" width="2.625" style="6" customWidth="1"/>
    <col min="2556" max="2556" width="3.875" style="6" customWidth="1"/>
    <col min="2557" max="2557" width="5" style="6" customWidth="1"/>
    <col min="2558" max="2558" width="15.625" style="6" customWidth="1"/>
    <col min="2559" max="2560" width="4.125" style="6" customWidth="1"/>
    <col min="2561" max="2561" width="3.625" style="6" customWidth="1"/>
    <col min="2562" max="2562" width="3.375" style="6" customWidth="1"/>
    <col min="2563" max="2563" width="3.5" style="6" customWidth="1"/>
    <col min="2564" max="2564" width="3.375" style="6" customWidth="1"/>
    <col min="2565" max="2566" width="3.625" style="6" customWidth="1"/>
    <col min="2567" max="2575" width="3.125" style="6" customWidth="1"/>
    <col min="2576" max="2576" width="3.375" style="6" customWidth="1"/>
    <col min="2577" max="2810" width="9" style="6"/>
    <col min="2811" max="2811" width="2.625" style="6" customWidth="1"/>
    <col min="2812" max="2812" width="3.875" style="6" customWidth="1"/>
    <col min="2813" max="2813" width="5" style="6" customWidth="1"/>
    <col min="2814" max="2814" width="15.625" style="6" customWidth="1"/>
    <col min="2815" max="2816" width="4.125" style="6" customWidth="1"/>
    <col min="2817" max="2817" width="3.625" style="6" customWidth="1"/>
    <col min="2818" max="2818" width="3.375" style="6" customWidth="1"/>
    <col min="2819" max="2819" width="3.5" style="6" customWidth="1"/>
    <col min="2820" max="2820" width="3.375" style="6" customWidth="1"/>
    <col min="2821" max="2822" width="3.625" style="6" customWidth="1"/>
    <col min="2823" max="2831" width="3.125" style="6" customWidth="1"/>
    <col min="2832" max="2832" width="3.375" style="6" customWidth="1"/>
    <col min="2833" max="3066" width="9" style="6"/>
    <col min="3067" max="3067" width="2.625" style="6" customWidth="1"/>
    <col min="3068" max="3068" width="3.875" style="6" customWidth="1"/>
    <col min="3069" max="3069" width="5" style="6" customWidth="1"/>
    <col min="3070" max="3070" width="15.625" style="6" customWidth="1"/>
    <col min="3071" max="3072" width="4.125" style="6" customWidth="1"/>
    <col min="3073" max="3073" width="3.625" style="6" customWidth="1"/>
    <col min="3074" max="3074" width="3.375" style="6" customWidth="1"/>
    <col min="3075" max="3075" width="3.5" style="6" customWidth="1"/>
    <col min="3076" max="3076" width="3.375" style="6" customWidth="1"/>
    <col min="3077" max="3078" width="3.625" style="6" customWidth="1"/>
    <col min="3079" max="3087" width="3.125" style="6" customWidth="1"/>
    <col min="3088" max="3088" width="3.375" style="6" customWidth="1"/>
    <col min="3089" max="3322" width="9" style="6"/>
    <col min="3323" max="3323" width="2.625" style="6" customWidth="1"/>
    <col min="3324" max="3324" width="3.875" style="6" customWidth="1"/>
    <col min="3325" max="3325" width="5" style="6" customWidth="1"/>
    <col min="3326" max="3326" width="15.625" style="6" customWidth="1"/>
    <col min="3327" max="3328" width="4.125" style="6" customWidth="1"/>
    <col min="3329" max="3329" width="3.625" style="6" customWidth="1"/>
    <col min="3330" max="3330" width="3.375" style="6" customWidth="1"/>
    <col min="3331" max="3331" width="3.5" style="6" customWidth="1"/>
    <col min="3332" max="3332" width="3.375" style="6" customWidth="1"/>
    <col min="3333" max="3334" width="3.625" style="6" customWidth="1"/>
    <col min="3335" max="3343" width="3.125" style="6" customWidth="1"/>
    <col min="3344" max="3344" width="3.375" style="6" customWidth="1"/>
    <col min="3345" max="3578" width="9" style="6"/>
    <col min="3579" max="3579" width="2.625" style="6" customWidth="1"/>
    <col min="3580" max="3580" width="3.875" style="6" customWidth="1"/>
    <col min="3581" max="3581" width="5" style="6" customWidth="1"/>
    <col min="3582" max="3582" width="15.625" style="6" customWidth="1"/>
    <col min="3583" max="3584" width="4.125" style="6" customWidth="1"/>
    <col min="3585" max="3585" width="3.625" style="6" customWidth="1"/>
    <col min="3586" max="3586" width="3.375" style="6" customWidth="1"/>
    <col min="3587" max="3587" width="3.5" style="6" customWidth="1"/>
    <col min="3588" max="3588" width="3.375" style="6" customWidth="1"/>
    <col min="3589" max="3590" width="3.625" style="6" customWidth="1"/>
    <col min="3591" max="3599" width="3.125" style="6" customWidth="1"/>
    <col min="3600" max="3600" width="3.375" style="6" customWidth="1"/>
    <col min="3601" max="3834" width="9" style="6"/>
    <col min="3835" max="3835" width="2.625" style="6" customWidth="1"/>
    <col min="3836" max="3836" width="3.875" style="6" customWidth="1"/>
    <col min="3837" max="3837" width="5" style="6" customWidth="1"/>
    <col min="3838" max="3838" width="15.625" style="6" customWidth="1"/>
    <col min="3839" max="3840" width="4.125" style="6" customWidth="1"/>
    <col min="3841" max="3841" width="3.625" style="6" customWidth="1"/>
    <col min="3842" max="3842" width="3.375" style="6" customWidth="1"/>
    <col min="3843" max="3843" width="3.5" style="6" customWidth="1"/>
    <col min="3844" max="3844" width="3.375" style="6" customWidth="1"/>
    <col min="3845" max="3846" width="3.625" style="6" customWidth="1"/>
    <col min="3847" max="3855" width="3.125" style="6" customWidth="1"/>
    <col min="3856" max="3856" width="3.375" style="6" customWidth="1"/>
    <col min="3857" max="4090" width="9" style="6"/>
    <col min="4091" max="4091" width="2.625" style="6" customWidth="1"/>
    <col min="4092" max="4092" width="3.875" style="6" customWidth="1"/>
    <col min="4093" max="4093" width="5" style="6" customWidth="1"/>
    <col min="4094" max="4094" width="15.625" style="6" customWidth="1"/>
    <col min="4095" max="4096" width="4.125" style="6" customWidth="1"/>
    <col min="4097" max="4097" width="3.625" style="6" customWidth="1"/>
    <col min="4098" max="4098" width="3.375" style="6" customWidth="1"/>
    <col min="4099" max="4099" width="3.5" style="6" customWidth="1"/>
    <col min="4100" max="4100" width="3.375" style="6" customWidth="1"/>
    <col min="4101" max="4102" width="3.625" style="6" customWidth="1"/>
    <col min="4103" max="4111" width="3.125" style="6" customWidth="1"/>
    <col min="4112" max="4112" width="3.375" style="6" customWidth="1"/>
    <col min="4113" max="4346" width="9" style="6"/>
    <col min="4347" max="4347" width="2.625" style="6" customWidth="1"/>
    <col min="4348" max="4348" width="3.875" style="6" customWidth="1"/>
    <col min="4349" max="4349" width="5" style="6" customWidth="1"/>
    <col min="4350" max="4350" width="15.625" style="6" customWidth="1"/>
    <col min="4351" max="4352" width="4.125" style="6" customWidth="1"/>
    <col min="4353" max="4353" width="3.625" style="6" customWidth="1"/>
    <col min="4354" max="4354" width="3.375" style="6" customWidth="1"/>
    <col min="4355" max="4355" width="3.5" style="6" customWidth="1"/>
    <col min="4356" max="4356" width="3.375" style="6" customWidth="1"/>
    <col min="4357" max="4358" width="3.625" style="6" customWidth="1"/>
    <col min="4359" max="4367" width="3.125" style="6" customWidth="1"/>
    <col min="4368" max="4368" width="3.375" style="6" customWidth="1"/>
    <col min="4369" max="4602" width="9" style="6"/>
    <col min="4603" max="4603" width="2.625" style="6" customWidth="1"/>
    <col min="4604" max="4604" width="3.875" style="6" customWidth="1"/>
    <col min="4605" max="4605" width="5" style="6" customWidth="1"/>
    <col min="4606" max="4606" width="15.625" style="6" customWidth="1"/>
    <col min="4607" max="4608" width="4.125" style="6" customWidth="1"/>
    <col min="4609" max="4609" width="3.625" style="6" customWidth="1"/>
    <col min="4610" max="4610" width="3.375" style="6" customWidth="1"/>
    <col min="4611" max="4611" width="3.5" style="6" customWidth="1"/>
    <col min="4612" max="4612" width="3.375" style="6" customWidth="1"/>
    <col min="4613" max="4614" width="3.625" style="6" customWidth="1"/>
    <col min="4615" max="4623" width="3.125" style="6" customWidth="1"/>
    <col min="4624" max="4624" width="3.375" style="6" customWidth="1"/>
    <col min="4625" max="4858" width="9" style="6"/>
    <col min="4859" max="4859" width="2.625" style="6" customWidth="1"/>
    <col min="4860" max="4860" width="3.875" style="6" customWidth="1"/>
    <col min="4861" max="4861" width="5" style="6" customWidth="1"/>
    <col min="4862" max="4862" width="15.625" style="6" customWidth="1"/>
    <col min="4863" max="4864" width="4.125" style="6" customWidth="1"/>
    <col min="4865" max="4865" width="3.625" style="6" customWidth="1"/>
    <col min="4866" max="4866" width="3.375" style="6" customWidth="1"/>
    <col min="4867" max="4867" width="3.5" style="6" customWidth="1"/>
    <col min="4868" max="4868" width="3.375" style="6" customWidth="1"/>
    <col min="4869" max="4870" width="3.625" style="6" customWidth="1"/>
    <col min="4871" max="4879" width="3.125" style="6" customWidth="1"/>
    <col min="4880" max="4880" width="3.375" style="6" customWidth="1"/>
    <col min="4881" max="5114" width="9" style="6"/>
    <col min="5115" max="5115" width="2.625" style="6" customWidth="1"/>
    <col min="5116" max="5116" width="3.875" style="6" customWidth="1"/>
    <col min="5117" max="5117" width="5" style="6" customWidth="1"/>
    <col min="5118" max="5118" width="15.625" style="6" customWidth="1"/>
    <col min="5119" max="5120" width="4.125" style="6" customWidth="1"/>
    <col min="5121" max="5121" width="3.625" style="6" customWidth="1"/>
    <col min="5122" max="5122" width="3.375" style="6" customWidth="1"/>
    <col min="5123" max="5123" width="3.5" style="6" customWidth="1"/>
    <col min="5124" max="5124" width="3.375" style="6" customWidth="1"/>
    <col min="5125" max="5126" width="3.625" style="6" customWidth="1"/>
    <col min="5127" max="5135" width="3.125" style="6" customWidth="1"/>
    <col min="5136" max="5136" width="3.375" style="6" customWidth="1"/>
    <col min="5137" max="5370" width="9" style="6"/>
    <col min="5371" max="5371" width="2.625" style="6" customWidth="1"/>
    <col min="5372" max="5372" width="3.875" style="6" customWidth="1"/>
    <col min="5373" max="5373" width="5" style="6" customWidth="1"/>
    <col min="5374" max="5374" width="15.625" style="6" customWidth="1"/>
    <col min="5375" max="5376" width="4.125" style="6" customWidth="1"/>
    <col min="5377" max="5377" width="3.625" style="6" customWidth="1"/>
    <col min="5378" max="5378" width="3.375" style="6" customWidth="1"/>
    <col min="5379" max="5379" width="3.5" style="6" customWidth="1"/>
    <col min="5380" max="5380" width="3.375" style="6" customWidth="1"/>
    <col min="5381" max="5382" width="3.625" style="6" customWidth="1"/>
    <col min="5383" max="5391" width="3.125" style="6" customWidth="1"/>
    <col min="5392" max="5392" width="3.375" style="6" customWidth="1"/>
    <col min="5393" max="5626" width="9" style="6"/>
    <col min="5627" max="5627" width="2.625" style="6" customWidth="1"/>
    <col min="5628" max="5628" width="3.875" style="6" customWidth="1"/>
    <col min="5629" max="5629" width="5" style="6" customWidth="1"/>
    <col min="5630" max="5630" width="15.625" style="6" customWidth="1"/>
    <col min="5631" max="5632" width="4.125" style="6" customWidth="1"/>
    <col min="5633" max="5633" width="3.625" style="6" customWidth="1"/>
    <col min="5634" max="5634" width="3.375" style="6" customWidth="1"/>
    <col min="5635" max="5635" width="3.5" style="6" customWidth="1"/>
    <col min="5636" max="5636" width="3.375" style="6" customWidth="1"/>
    <col min="5637" max="5638" width="3.625" style="6" customWidth="1"/>
    <col min="5639" max="5647" width="3.125" style="6" customWidth="1"/>
    <col min="5648" max="5648" width="3.375" style="6" customWidth="1"/>
    <col min="5649" max="5882" width="9" style="6"/>
    <col min="5883" max="5883" width="2.625" style="6" customWidth="1"/>
    <col min="5884" max="5884" width="3.875" style="6" customWidth="1"/>
    <col min="5885" max="5885" width="5" style="6" customWidth="1"/>
    <col min="5886" max="5886" width="15.625" style="6" customWidth="1"/>
    <col min="5887" max="5888" width="4.125" style="6" customWidth="1"/>
    <col min="5889" max="5889" width="3.625" style="6" customWidth="1"/>
    <col min="5890" max="5890" width="3.375" style="6" customWidth="1"/>
    <col min="5891" max="5891" width="3.5" style="6" customWidth="1"/>
    <col min="5892" max="5892" width="3.375" style="6" customWidth="1"/>
    <col min="5893" max="5894" width="3.625" style="6" customWidth="1"/>
    <col min="5895" max="5903" width="3.125" style="6" customWidth="1"/>
    <col min="5904" max="5904" width="3.375" style="6" customWidth="1"/>
    <col min="5905" max="6138" width="9" style="6"/>
    <col min="6139" max="6139" width="2.625" style="6" customWidth="1"/>
    <col min="6140" max="6140" width="3.875" style="6" customWidth="1"/>
    <col min="6141" max="6141" width="5" style="6" customWidth="1"/>
    <col min="6142" max="6142" width="15.625" style="6" customWidth="1"/>
    <col min="6143" max="6144" width="4.125" style="6" customWidth="1"/>
    <col min="6145" max="6145" width="3.625" style="6" customWidth="1"/>
    <col min="6146" max="6146" width="3.375" style="6" customWidth="1"/>
    <col min="6147" max="6147" width="3.5" style="6" customWidth="1"/>
    <col min="6148" max="6148" width="3.375" style="6" customWidth="1"/>
    <col min="6149" max="6150" width="3.625" style="6" customWidth="1"/>
    <col min="6151" max="6159" width="3.125" style="6" customWidth="1"/>
    <col min="6160" max="6160" width="3.375" style="6" customWidth="1"/>
    <col min="6161" max="6394" width="9" style="6"/>
    <col min="6395" max="6395" width="2.625" style="6" customWidth="1"/>
    <col min="6396" max="6396" width="3.875" style="6" customWidth="1"/>
    <col min="6397" max="6397" width="5" style="6" customWidth="1"/>
    <col min="6398" max="6398" width="15.625" style="6" customWidth="1"/>
    <col min="6399" max="6400" width="4.125" style="6" customWidth="1"/>
    <col min="6401" max="6401" width="3.625" style="6" customWidth="1"/>
    <col min="6402" max="6402" width="3.375" style="6" customWidth="1"/>
    <col min="6403" max="6403" width="3.5" style="6" customWidth="1"/>
    <col min="6404" max="6404" width="3.375" style="6" customWidth="1"/>
    <col min="6405" max="6406" width="3.625" style="6" customWidth="1"/>
    <col min="6407" max="6415" width="3.125" style="6" customWidth="1"/>
    <col min="6416" max="6416" width="3.375" style="6" customWidth="1"/>
    <col min="6417" max="6650" width="9" style="6"/>
    <col min="6651" max="6651" width="2.625" style="6" customWidth="1"/>
    <col min="6652" max="6652" width="3.875" style="6" customWidth="1"/>
    <col min="6653" max="6653" width="5" style="6" customWidth="1"/>
    <col min="6654" max="6654" width="15.625" style="6" customWidth="1"/>
    <col min="6655" max="6656" width="4.125" style="6" customWidth="1"/>
    <col min="6657" max="6657" width="3.625" style="6" customWidth="1"/>
    <col min="6658" max="6658" width="3.375" style="6" customWidth="1"/>
    <col min="6659" max="6659" width="3.5" style="6" customWidth="1"/>
    <col min="6660" max="6660" width="3.375" style="6" customWidth="1"/>
    <col min="6661" max="6662" width="3.625" style="6" customWidth="1"/>
    <col min="6663" max="6671" width="3.125" style="6" customWidth="1"/>
    <col min="6672" max="6672" width="3.375" style="6" customWidth="1"/>
    <col min="6673" max="6906" width="9" style="6"/>
    <col min="6907" max="6907" width="2.625" style="6" customWidth="1"/>
    <col min="6908" max="6908" width="3.875" style="6" customWidth="1"/>
    <col min="6909" max="6909" width="5" style="6" customWidth="1"/>
    <col min="6910" max="6910" width="15.625" style="6" customWidth="1"/>
    <col min="6911" max="6912" width="4.125" style="6" customWidth="1"/>
    <col min="6913" max="6913" width="3.625" style="6" customWidth="1"/>
    <col min="6914" max="6914" width="3.375" style="6" customWidth="1"/>
    <col min="6915" max="6915" width="3.5" style="6" customWidth="1"/>
    <col min="6916" max="6916" width="3.375" style="6" customWidth="1"/>
    <col min="6917" max="6918" width="3.625" style="6" customWidth="1"/>
    <col min="6919" max="6927" width="3.125" style="6" customWidth="1"/>
    <col min="6928" max="6928" width="3.375" style="6" customWidth="1"/>
    <col min="6929" max="7162" width="9" style="6"/>
    <col min="7163" max="7163" width="2.625" style="6" customWidth="1"/>
    <col min="7164" max="7164" width="3.875" style="6" customWidth="1"/>
    <col min="7165" max="7165" width="5" style="6" customWidth="1"/>
    <col min="7166" max="7166" width="15.625" style="6" customWidth="1"/>
    <col min="7167" max="7168" width="4.125" style="6" customWidth="1"/>
    <col min="7169" max="7169" width="3.625" style="6" customWidth="1"/>
    <col min="7170" max="7170" width="3.375" style="6" customWidth="1"/>
    <col min="7171" max="7171" width="3.5" style="6" customWidth="1"/>
    <col min="7172" max="7172" width="3.375" style="6" customWidth="1"/>
    <col min="7173" max="7174" width="3.625" style="6" customWidth="1"/>
    <col min="7175" max="7183" width="3.125" style="6" customWidth="1"/>
    <col min="7184" max="7184" width="3.375" style="6" customWidth="1"/>
    <col min="7185" max="7418" width="9" style="6"/>
    <col min="7419" max="7419" width="2.625" style="6" customWidth="1"/>
    <col min="7420" max="7420" width="3.875" style="6" customWidth="1"/>
    <col min="7421" max="7421" width="5" style="6" customWidth="1"/>
    <col min="7422" max="7422" width="15.625" style="6" customWidth="1"/>
    <col min="7423" max="7424" width="4.125" style="6" customWidth="1"/>
    <col min="7425" max="7425" width="3.625" style="6" customWidth="1"/>
    <col min="7426" max="7426" width="3.375" style="6" customWidth="1"/>
    <col min="7427" max="7427" width="3.5" style="6" customWidth="1"/>
    <col min="7428" max="7428" width="3.375" style="6" customWidth="1"/>
    <col min="7429" max="7430" width="3.625" style="6" customWidth="1"/>
    <col min="7431" max="7439" width="3.125" style="6" customWidth="1"/>
    <col min="7440" max="7440" width="3.375" style="6" customWidth="1"/>
    <col min="7441" max="7674" width="9" style="6"/>
    <col min="7675" max="7675" width="2.625" style="6" customWidth="1"/>
    <col min="7676" max="7676" width="3.875" style="6" customWidth="1"/>
    <col min="7677" max="7677" width="5" style="6" customWidth="1"/>
    <col min="7678" max="7678" width="15.625" style="6" customWidth="1"/>
    <col min="7679" max="7680" width="4.125" style="6" customWidth="1"/>
    <col min="7681" max="7681" width="3.625" style="6" customWidth="1"/>
    <col min="7682" max="7682" width="3.375" style="6" customWidth="1"/>
    <col min="7683" max="7683" width="3.5" style="6" customWidth="1"/>
    <col min="7684" max="7684" width="3.375" style="6" customWidth="1"/>
    <col min="7685" max="7686" width="3.625" style="6" customWidth="1"/>
    <col min="7687" max="7695" width="3.125" style="6" customWidth="1"/>
    <col min="7696" max="7696" width="3.375" style="6" customWidth="1"/>
    <col min="7697" max="7930" width="9" style="6"/>
    <col min="7931" max="7931" width="2.625" style="6" customWidth="1"/>
    <col min="7932" max="7932" width="3.875" style="6" customWidth="1"/>
    <col min="7933" max="7933" width="5" style="6" customWidth="1"/>
    <col min="7934" max="7934" width="15.625" style="6" customWidth="1"/>
    <col min="7935" max="7936" width="4.125" style="6" customWidth="1"/>
    <col min="7937" max="7937" width="3.625" style="6" customWidth="1"/>
    <col min="7938" max="7938" width="3.375" style="6" customWidth="1"/>
    <col min="7939" max="7939" width="3.5" style="6" customWidth="1"/>
    <col min="7940" max="7940" width="3.375" style="6" customWidth="1"/>
    <col min="7941" max="7942" width="3.625" style="6" customWidth="1"/>
    <col min="7943" max="7951" width="3.125" style="6" customWidth="1"/>
    <col min="7952" max="7952" width="3.375" style="6" customWidth="1"/>
    <col min="7953" max="8186" width="9" style="6"/>
    <col min="8187" max="8187" width="2.625" style="6" customWidth="1"/>
    <col min="8188" max="8188" width="3.875" style="6" customWidth="1"/>
    <col min="8189" max="8189" width="5" style="6" customWidth="1"/>
    <col min="8190" max="8190" width="15.625" style="6" customWidth="1"/>
    <col min="8191" max="8192" width="4.125" style="6" customWidth="1"/>
    <col min="8193" max="8193" width="3.625" style="6" customWidth="1"/>
    <col min="8194" max="8194" width="3.375" style="6" customWidth="1"/>
    <col min="8195" max="8195" width="3.5" style="6" customWidth="1"/>
    <col min="8196" max="8196" width="3.375" style="6" customWidth="1"/>
    <col min="8197" max="8198" width="3.625" style="6" customWidth="1"/>
    <col min="8199" max="8207" width="3.125" style="6" customWidth="1"/>
    <col min="8208" max="8208" width="3.375" style="6" customWidth="1"/>
    <col min="8209" max="8442" width="9" style="6"/>
    <col min="8443" max="8443" width="2.625" style="6" customWidth="1"/>
    <col min="8444" max="8444" width="3.875" style="6" customWidth="1"/>
    <col min="8445" max="8445" width="5" style="6" customWidth="1"/>
    <col min="8446" max="8446" width="15.625" style="6" customWidth="1"/>
    <col min="8447" max="8448" width="4.125" style="6" customWidth="1"/>
    <col min="8449" max="8449" width="3.625" style="6" customWidth="1"/>
    <col min="8450" max="8450" width="3.375" style="6" customWidth="1"/>
    <col min="8451" max="8451" width="3.5" style="6" customWidth="1"/>
    <col min="8452" max="8452" width="3.375" style="6" customWidth="1"/>
    <col min="8453" max="8454" width="3.625" style="6" customWidth="1"/>
    <col min="8455" max="8463" width="3.125" style="6" customWidth="1"/>
    <col min="8464" max="8464" width="3.375" style="6" customWidth="1"/>
    <col min="8465" max="8698" width="9" style="6"/>
    <col min="8699" max="8699" width="2.625" style="6" customWidth="1"/>
    <col min="8700" max="8700" width="3.875" style="6" customWidth="1"/>
    <col min="8701" max="8701" width="5" style="6" customWidth="1"/>
    <col min="8702" max="8702" width="15.625" style="6" customWidth="1"/>
    <col min="8703" max="8704" width="4.125" style="6" customWidth="1"/>
    <col min="8705" max="8705" width="3.625" style="6" customWidth="1"/>
    <col min="8706" max="8706" width="3.375" style="6" customWidth="1"/>
    <col min="8707" max="8707" width="3.5" style="6" customWidth="1"/>
    <col min="8708" max="8708" width="3.375" style="6" customWidth="1"/>
    <col min="8709" max="8710" width="3.625" style="6" customWidth="1"/>
    <col min="8711" max="8719" width="3.125" style="6" customWidth="1"/>
    <col min="8720" max="8720" width="3.375" style="6" customWidth="1"/>
    <col min="8721" max="8954" width="9" style="6"/>
    <col min="8955" max="8955" width="2.625" style="6" customWidth="1"/>
    <col min="8956" max="8956" width="3.875" style="6" customWidth="1"/>
    <col min="8957" max="8957" width="5" style="6" customWidth="1"/>
    <col min="8958" max="8958" width="15.625" style="6" customWidth="1"/>
    <col min="8959" max="8960" width="4.125" style="6" customWidth="1"/>
    <col min="8961" max="8961" width="3.625" style="6" customWidth="1"/>
    <col min="8962" max="8962" width="3.375" style="6" customWidth="1"/>
    <col min="8963" max="8963" width="3.5" style="6" customWidth="1"/>
    <col min="8964" max="8964" width="3.375" style="6" customWidth="1"/>
    <col min="8965" max="8966" width="3.625" style="6" customWidth="1"/>
    <col min="8967" max="8975" width="3.125" style="6" customWidth="1"/>
    <col min="8976" max="8976" width="3.375" style="6" customWidth="1"/>
    <col min="8977" max="9210" width="9" style="6"/>
    <col min="9211" max="9211" width="2.625" style="6" customWidth="1"/>
    <col min="9212" max="9212" width="3.875" style="6" customWidth="1"/>
    <col min="9213" max="9213" width="5" style="6" customWidth="1"/>
    <col min="9214" max="9214" width="15.625" style="6" customWidth="1"/>
    <col min="9215" max="9216" width="4.125" style="6" customWidth="1"/>
    <col min="9217" max="9217" width="3.625" style="6" customWidth="1"/>
    <col min="9218" max="9218" width="3.375" style="6" customWidth="1"/>
    <col min="9219" max="9219" width="3.5" style="6" customWidth="1"/>
    <col min="9220" max="9220" width="3.375" style="6" customWidth="1"/>
    <col min="9221" max="9222" width="3.625" style="6" customWidth="1"/>
    <col min="9223" max="9231" width="3.125" style="6" customWidth="1"/>
    <col min="9232" max="9232" width="3.375" style="6" customWidth="1"/>
    <col min="9233" max="9466" width="9" style="6"/>
    <col min="9467" max="9467" width="2.625" style="6" customWidth="1"/>
    <col min="9468" max="9468" width="3.875" style="6" customWidth="1"/>
    <col min="9469" max="9469" width="5" style="6" customWidth="1"/>
    <col min="9470" max="9470" width="15.625" style="6" customWidth="1"/>
    <col min="9471" max="9472" width="4.125" style="6" customWidth="1"/>
    <col min="9473" max="9473" width="3.625" style="6" customWidth="1"/>
    <col min="9474" max="9474" width="3.375" style="6" customWidth="1"/>
    <col min="9475" max="9475" width="3.5" style="6" customWidth="1"/>
    <col min="9476" max="9476" width="3.375" style="6" customWidth="1"/>
    <col min="9477" max="9478" width="3.625" style="6" customWidth="1"/>
    <col min="9479" max="9487" width="3.125" style="6" customWidth="1"/>
    <col min="9488" max="9488" width="3.375" style="6" customWidth="1"/>
    <col min="9489" max="9722" width="9" style="6"/>
    <col min="9723" max="9723" width="2.625" style="6" customWidth="1"/>
    <col min="9724" max="9724" width="3.875" style="6" customWidth="1"/>
    <col min="9725" max="9725" width="5" style="6" customWidth="1"/>
    <col min="9726" max="9726" width="15.625" style="6" customWidth="1"/>
    <col min="9727" max="9728" width="4.125" style="6" customWidth="1"/>
    <col min="9729" max="9729" width="3.625" style="6" customWidth="1"/>
    <col min="9730" max="9730" width="3.375" style="6" customWidth="1"/>
    <col min="9731" max="9731" width="3.5" style="6" customWidth="1"/>
    <col min="9732" max="9732" width="3.375" style="6" customWidth="1"/>
    <col min="9733" max="9734" width="3.625" style="6" customWidth="1"/>
    <col min="9735" max="9743" width="3.125" style="6" customWidth="1"/>
    <col min="9744" max="9744" width="3.375" style="6" customWidth="1"/>
    <col min="9745" max="9978" width="9" style="6"/>
    <col min="9979" max="9979" width="2.625" style="6" customWidth="1"/>
    <col min="9980" max="9980" width="3.875" style="6" customWidth="1"/>
    <col min="9981" max="9981" width="5" style="6" customWidth="1"/>
    <col min="9982" max="9982" width="15.625" style="6" customWidth="1"/>
    <col min="9983" max="9984" width="4.125" style="6" customWidth="1"/>
    <col min="9985" max="9985" width="3.625" style="6" customWidth="1"/>
    <col min="9986" max="9986" width="3.375" style="6" customWidth="1"/>
    <col min="9987" max="9987" width="3.5" style="6" customWidth="1"/>
    <col min="9988" max="9988" width="3.375" style="6" customWidth="1"/>
    <col min="9989" max="9990" width="3.625" style="6" customWidth="1"/>
    <col min="9991" max="9999" width="3.125" style="6" customWidth="1"/>
    <col min="10000" max="10000" width="3.375" style="6" customWidth="1"/>
    <col min="10001" max="10234" width="9" style="6"/>
    <col min="10235" max="10235" width="2.625" style="6" customWidth="1"/>
    <col min="10236" max="10236" width="3.875" style="6" customWidth="1"/>
    <col min="10237" max="10237" width="5" style="6" customWidth="1"/>
    <col min="10238" max="10238" width="15.625" style="6" customWidth="1"/>
    <col min="10239" max="10240" width="4.125" style="6" customWidth="1"/>
    <col min="10241" max="10241" width="3.625" style="6" customWidth="1"/>
    <col min="10242" max="10242" width="3.375" style="6" customWidth="1"/>
    <col min="10243" max="10243" width="3.5" style="6" customWidth="1"/>
    <col min="10244" max="10244" width="3.375" style="6" customWidth="1"/>
    <col min="10245" max="10246" width="3.625" style="6" customWidth="1"/>
    <col min="10247" max="10255" width="3.125" style="6" customWidth="1"/>
    <col min="10256" max="10256" width="3.375" style="6" customWidth="1"/>
    <col min="10257" max="10490" width="9" style="6"/>
    <col min="10491" max="10491" width="2.625" style="6" customWidth="1"/>
    <col min="10492" max="10492" width="3.875" style="6" customWidth="1"/>
    <col min="10493" max="10493" width="5" style="6" customWidth="1"/>
    <col min="10494" max="10494" width="15.625" style="6" customWidth="1"/>
    <col min="10495" max="10496" width="4.125" style="6" customWidth="1"/>
    <col min="10497" max="10497" width="3.625" style="6" customWidth="1"/>
    <col min="10498" max="10498" width="3.375" style="6" customWidth="1"/>
    <col min="10499" max="10499" width="3.5" style="6" customWidth="1"/>
    <col min="10500" max="10500" width="3.375" style="6" customWidth="1"/>
    <col min="10501" max="10502" width="3.625" style="6" customWidth="1"/>
    <col min="10503" max="10511" width="3.125" style="6" customWidth="1"/>
    <col min="10512" max="10512" width="3.375" style="6" customWidth="1"/>
    <col min="10513" max="10746" width="9" style="6"/>
    <col min="10747" max="10747" width="2.625" style="6" customWidth="1"/>
    <col min="10748" max="10748" width="3.875" style="6" customWidth="1"/>
    <col min="10749" max="10749" width="5" style="6" customWidth="1"/>
    <col min="10750" max="10750" width="15.625" style="6" customWidth="1"/>
    <col min="10751" max="10752" width="4.125" style="6" customWidth="1"/>
    <col min="10753" max="10753" width="3.625" style="6" customWidth="1"/>
    <col min="10754" max="10754" width="3.375" style="6" customWidth="1"/>
    <col min="10755" max="10755" width="3.5" style="6" customWidth="1"/>
    <col min="10756" max="10756" width="3.375" style="6" customWidth="1"/>
    <col min="10757" max="10758" width="3.625" style="6" customWidth="1"/>
    <col min="10759" max="10767" width="3.125" style="6" customWidth="1"/>
    <col min="10768" max="10768" width="3.375" style="6" customWidth="1"/>
    <col min="10769" max="11002" width="9" style="6"/>
    <col min="11003" max="11003" width="2.625" style="6" customWidth="1"/>
    <col min="11004" max="11004" width="3.875" style="6" customWidth="1"/>
    <col min="11005" max="11005" width="5" style="6" customWidth="1"/>
    <col min="11006" max="11006" width="15.625" style="6" customWidth="1"/>
    <col min="11007" max="11008" width="4.125" style="6" customWidth="1"/>
    <col min="11009" max="11009" width="3.625" style="6" customWidth="1"/>
    <col min="11010" max="11010" width="3.375" style="6" customWidth="1"/>
    <col min="11011" max="11011" width="3.5" style="6" customWidth="1"/>
    <col min="11012" max="11012" width="3.375" style="6" customWidth="1"/>
    <col min="11013" max="11014" width="3.625" style="6" customWidth="1"/>
    <col min="11015" max="11023" width="3.125" style="6" customWidth="1"/>
    <col min="11024" max="11024" width="3.375" style="6" customWidth="1"/>
    <col min="11025" max="11258" width="9" style="6"/>
    <col min="11259" max="11259" width="2.625" style="6" customWidth="1"/>
    <col min="11260" max="11260" width="3.875" style="6" customWidth="1"/>
    <col min="11261" max="11261" width="5" style="6" customWidth="1"/>
    <col min="11262" max="11262" width="15.625" style="6" customWidth="1"/>
    <col min="11263" max="11264" width="4.125" style="6" customWidth="1"/>
    <col min="11265" max="11265" width="3.625" style="6" customWidth="1"/>
    <col min="11266" max="11266" width="3.375" style="6" customWidth="1"/>
    <col min="11267" max="11267" width="3.5" style="6" customWidth="1"/>
    <col min="11268" max="11268" width="3.375" style="6" customWidth="1"/>
    <col min="11269" max="11270" width="3.625" style="6" customWidth="1"/>
    <col min="11271" max="11279" width="3.125" style="6" customWidth="1"/>
    <col min="11280" max="11280" width="3.375" style="6" customWidth="1"/>
    <col min="11281" max="11514" width="9" style="6"/>
    <col min="11515" max="11515" width="2.625" style="6" customWidth="1"/>
    <col min="11516" max="11516" width="3.875" style="6" customWidth="1"/>
    <col min="11517" max="11517" width="5" style="6" customWidth="1"/>
    <col min="11518" max="11518" width="15.625" style="6" customWidth="1"/>
    <col min="11519" max="11520" width="4.125" style="6" customWidth="1"/>
    <col min="11521" max="11521" width="3.625" style="6" customWidth="1"/>
    <col min="11522" max="11522" width="3.375" style="6" customWidth="1"/>
    <col min="11523" max="11523" width="3.5" style="6" customWidth="1"/>
    <col min="11524" max="11524" width="3.375" style="6" customWidth="1"/>
    <col min="11525" max="11526" width="3.625" style="6" customWidth="1"/>
    <col min="11527" max="11535" width="3.125" style="6" customWidth="1"/>
    <col min="11536" max="11536" width="3.375" style="6" customWidth="1"/>
    <col min="11537" max="11770" width="9" style="6"/>
    <col min="11771" max="11771" width="2.625" style="6" customWidth="1"/>
    <col min="11772" max="11772" width="3.875" style="6" customWidth="1"/>
    <col min="11773" max="11773" width="5" style="6" customWidth="1"/>
    <col min="11774" max="11774" width="15.625" style="6" customWidth="1"/>
    <col min="11775" max="11776" width="4.125" style="6" customWidth="1"/>
    <col min="11777" max="11777" width="3.625" style="6" customWidth="1"/>
    <col min="11778" max="11778" width="3.375" style="6" customWidth="1"/>
    <col min="11779" max="11779" width="3.5" style="6" customWidth="1"/>
    <col min="11780" max="11780" width="3.375" style="6" customWidth="1"/>
    <col min="11781" max="11782" width="3.625" style="6" customWidth="1"/>
    <col min="11783" max="11791" width="3.125" style="6" customWidth="1"/>
    <col min="11792" max="11792" width="3.375" style="6" customWidth="1"/>
    <col min="11793" max="12026" width="9" style="6"/>
    <col min="12027" max="12027" width="2.625" style="6" customWidth="1"/>
    <col min="12028" max="12028" width="3.875" style="6" customWidth="1"/>
    <col min="12029" max="12029" width="5" style="6" customWidth="1"/>
    <col min="12030" max="12030" width="15.625" style="6" customWidth="1"/>
    <col min="12031" max="12032" width="4.125" style="6" customWidth="1"/>
    <col min="12033" max="12033" width="3.625" style="6" customWidth="1"/>
    <col min="12034" max="12034" width="3.375" style="6" customWidth="1"/>
    <col min="12035" max="12035" width="3.5" style="6" customWidth="1"/>
    <col min="12036" max="12036" width="3.375" style="6" customWidth="1"/>
    <col min="12037" max="12038" width="3.625" style="6" customWidth="1"/>
    <col min="12039" max="12047" width="3.125" style="6" customWidth="1"/>
    <col min="12048" max="12048" width="3.375" style="6" customWidth="1"/>
    <col min="12049" max="12282" width="9" style="6"/>
    <col min="12283" max="12283" width="2.625" style="6" customWidth="1"/>
    <col min="12284" max="12284" width="3.875" style="6" customWidth="1"/>
    <col min="12285" max="12285" width="5" style="6" customWidth="1"/>
    <col min="12286" max="12286" width="15.625" style="6" customWidth="1"/>
    <col min="12287" max="12288" width="4.125" style="6" customWidth="1"/>
    <col min="12289" max="12289" width="3.625" style="6" customWidth="1"/>
    <col min="12290" max="12290" width="3.375" style="6" customWidth="1"/>
    <col min="12291" max="12291" width="3.5" style="6" customWidth="1"/>
    <col min="12292" max="12292" width="3.375" style="6" customWidth="1"/>
    <col min="12293" max="12294" width="3.625" style="6" customWidth="1"/>
    <col min="12295" max="12303" width="3.125" style="6" customWidth="1"/>
    <col min="12304" max="12304" width="3.375" style="6" customWidth="1"/>
    <col min="12305" max="12538" width="9" style="6"/>
    <col min="12539" max="12539" width="2.625" style="6" customWidth="1"/>
    <col min="12540" max="12540" width="3.875" style="6" customWidth="1"/>
    <col min="12541" max="12541" width="5" style="6" customWidth="1"/>
    <col min="12542" max="12542" width="15.625" style="6" customWidth="1"/>
    <col min="12543" max="12544" width="4.125" style="6" customWidth="1"/>
    <col min="12545" max="12545" width="3.625" style="6" customWidth="1"/>
    <col min="12546" max="12546" width="3.375" style="6" customWidth="1"/>
    <col min="12547" max="12547" width="3.5" style="6" customWidth="1"/>
    <col min="12548" max="12548" width="3.375" style="6" customWidth="1"/>
    <col min="12549" max="12550" width="3.625" style="6" customWidth="1"/>
    <col min="12551" max="12559" width="3.125" style="6" customWidth="1"/>
    <col min="12560" max="12560" width="3.375" style="6" customWidth="1"/>
    <col min="12561" max="12794" width="9" style="6"/>
    <col min="12795" max="12795" width="2.625" style="6" customWidth="1"/>
    <col min="12796" max="12796" width="3.875" style="6" customWidth="1"/>
    <col min="12797" max="12797" width="5" style="6" customWidth="1"/>
    <col min="12798" max="12798" width="15.625" style="6" customWidth="1"/>
    <col min="12799" max="12800" width="4.125" style="6" customWidth="1"/>
    <col min="12801" max="12801" width="3.625" style="6" customWidth="1"/>
    <col min="12802" max="12802" width="3.375" style="6" customWidth="1"/>
    <col min="12803" max="12803" width="3.5" style="6" customWidth="1"/>
    <col min="12804" max="12804" width="3.375" style="6" customWidth="1"/>
    <col min="12805" max="12806" width="3.625" style="6" customWidth="1"/>
    <col min="12807" max="12815" width="3.125" style="6" customWidth="1"/>
    <col min="12816" max="12816" width="3.375" style="6" customWidth="1"/>
    <col min="12817" max="13050" width="9" style="6"/>
    <col min="13051" max="13051" width="2.625" style="6" customWidth="1"/>
    <col min="13052" max="13052" width="3.875" style="6" customWidth="1"/>
    <col min="13053" max="13053" width="5" style="6" customWidth="1"/>
    <col min="13054" max="13054" width="15.625" style="6" customWidth="1"/>
    <col min="13055" max="13056" width="4.125" style="6" customWidth="1"/>
    <col min="13057" max="13057" width="3.625" style="6" customWidth="1"/>
    <col min="13058" max="13058" width="3.375" style="6" customWidth="1"/>
    <col min="13059" max="13059" width="3.5" style="6" customWidth="1"/>
    <col min="13060" max="13060" width="3.375" style="6" customWidth="1"/>
    <col min="13061" max="13062" width="3.625" style="6" customWidth="1"/>
    <col min="13063" max="13071" width="3.125" style="6" customWidth="1"/>
    <col min="13072" max="13072" width="3.375" style="6" customWidth="1"/>
    <col min="13073" max="13306" width="9" style="6"/>
    <col min="13307" max="13307" width="2.625" style="6" customWidth="1"/>
    <col min="13308" max="13308" width="3.875" style="6" customWidth="1"/>
    <col min="13309" max="13309" width="5" style="6" customWidth="1"/>
    <col min="13310" max="13310" width="15.625" style="6" customWidth="1"/>
    <col min="13311" max="13312" width="4.125" style="6" customWidth="1"/>
    <col min="13313" max="13313" width="3.625" style="6" customWidth="1"/>
    <col min="13314" max="13314" width="3.375" style="6" customWidth="1"/>
    <col min="13315" max="13315" width="3.5" style="6" customWidth="1"/>
    <col min="13316" max="13316" width="3.375" style="6" customWidth="1"/>
    <col min="13317" max="13318" width="3.625" style="6" customWidth="1"/>
    <col min="13319" max="13327" width="3.125" style="6" customWidth="1"/>
    <col min="13328" max="13328" width="3.375" style="6" customWidth="1"/>
    <col min="13329" max="13562" width="9" style="6"/>
    <col min="13563" max="13563" width="2.625" style="6" customWidth="1"/>
    <col min="13564" max="13564" width="3.875" style="6" customWidth="1"/>
    <col min="13565" max="13565" width="5" style="6" customWidth="1"/>
    <col min="13566" max="13566" width="15.625" style="6" customWidth="1"/>
    <col min="13567" max="13568" width="4.125" style="6" customWidth="1"/>
    <col min="13569" max="13569" width="3.625" style="6" customWidth="1"/>
    <col min="13570" max="13570" width="3.375" style="6" customWidth="1"/>
    <col min="13571" max="13571" width="3.5" style="6" customWidth="1"/>
    <col min="13572" max="13572" width="3.375" style="6" customWidth="1"/>
    <col min="13573" max="13574" width="3.625" style="6" customWidth="1"/>
    <col min="13575" max="13583" width="3.125" style="6" customWidth="1"/>
    <col min="13584" max="13584" width="3.375" style="6" customWidth="1"/>
    <col min="13585" max="13818" width="9" style="6"/>
    <col min="13819" max="13819" width="2.625" style="6" customWidth="1"/>
    <col min="13820" max="13820" width="3.875" style="6" customWidth="1"/>
    <col min="13821" max="13821" width="5" style="6" customWidth="1"/>
    <col min="13822" max="13822" width="15.625" style="6" customWidth="1"/>
    <col min="13823" max="13824" width="4.125" style="6" customWidth="1"/>
    <col min="13825" max="13825" width="3.625" style="6" customWidth="1"/>
    <col min="13826" max="13826" width="3.375" style="6" customWidth="1"/>
    <col min="13827" max="13827" width="3.5" style="6" customWidth="1"/>
    <col min="13828" max="13828" width="3.375" style="6" customWidth="1"/>
    <col min="13829" max="13830" width="3.625" style="6" customWidth="1"/>
    <col min="13831" max="13839" width="3.125" style="6" customWidth="1"/>
    <col min="13840" max="13840" width="3.375" style="6" customWidth="1"/>
    <col min="13841" max="14074" width="9" style="6"/>
    <col min="14075" max="14075" width="2.625" style="6" customWidth="1"/>
    <col min="14076" max="14076" width="3.875" style="6" customWidth="1"/>
    <col min="14077" max="14077" width="5" style="6" customWidth="1"/>
    <col min="14078" max="14078" width="15.625" style="6" customWidth="1"/>
    <col min="14079" max="14080" width="4.125" style="6" customWidth="1"/>
    <col min="14081" max="14081" width="3.625" style="6" customWidth="1"/>
    <col min="14082" max="14082" width="3.375" style="6" customWidth="1"/>
    <col min="14083" max="14083" width="3.5" style="6" customWidth="1"/>
    <col min="14084" max="14084" width="3.375" style="6" customWidth="1"/>
    <col min="14085" max="14086" width="3.625" style="6" customWidth="1"/>
    <col min="14087" max="14095" width="3.125" style="6" customWidth="1"/>
    <col min="14096" max="14096" width="3.375" style="6" customWidth="1"/>
    <col min="14097" max="14330" width="9" style="6"/>
    <col min="14331" max="14331" width="2.625" style="6" customWidth="1"/>
    <col min="14332" max="14332" width="3.875" style="6" customWidth="1"/>
    <col min="14333" max="14333" width="5" style="6" customWidth="1"/>
    <col min="14334" max="14334" width="15.625" style="6" customWidth="1"/>
    <col min="14335" max="14336" width="4.125" style="6" customWidth="1"/>
    <col min="14337" max="14337" width="3.625" style="6" customWidth="1"/>
    <col min="14338" max="14338" width="3.375" style="6" customWidth="1"/>
    <col min="14339" max="14339" width="3.5" style="6" customWidth="1"/>
    <col min="14340" max="14340" width="3.375" style="6" customWidth="1"/>
    <col min="14341" max="14342" width="3.625" style="6" customWidth="1"/>
    <col min="14343" max="14351" width="3.125" style="6" customWidth="1"/>
    <col min="14352" max="14352" width="3.375" style="6" customWidth="1"/>
    <col min="14353" max="14586" width="9" style="6"/>
    <col min="14587" max="14587" width="2.625" style="6" customWidth="1"/>
    <col min="14588" max="14588" width="3.875" style="6" customWidth="1"/>
    <col min="14589" max="14589" width="5" style="6" customWidth="1"/>
    <col min="14590" max="14590" width="15.625" style="6" customWidth="1"/>
    <col min="14591" max="14592" width="4.125" style="6" customWidth="1"/>
    <col min="14593" max="14593" width="3.625" style="6" customWidth="1"/>
    <col min="14594" max="14594" width="3.375" style="6" customWidth="1"/>
    <col min="14595" max="14595" width="3.5" style="6" customWidth="1"/>
    <col min="14596" max="14596" width="3.375" style="6" customWidth="1"/>
    <col min="14597" max="14598" width="3.625" style="6" customWidth="1"/>
    <col min="14599" max="14607" width="3.125" style="6" customWidth="1"/>
    <col min="14608" max="14608" width="3.375" style="6" customWidth="1"/>
    <col min="14609" max="14842" width="9" style="6"/>
    <col min="14843" max="14843" width="2.625" style="6" customWidth="1"/>
    <col min="14844" max="14844" width="3.875" style="6" customWidth="1"/>
    <col min="14845" max="14845" width="5" style="6" customWidth="1"/>
    <col min="14846" max="14846" width="15.625" style="6" customWidth="1"/>
    <col min="14847" max="14848" width="4.125" style="6" customWidth="1"/>
    <col min="14849" max="14849" width="3.625" style="6" customWidth="1"/>
    <col min="14850" max="14850" width="3.375" style="6" customWidth="1"/>
    <col min="14851" max="14851" width="3.5" style="6" customWidth="1"/>
    <col min="14852" max="14852" width="3.375" style="6" customWidth="1"/>
    <col min="14853" max="14854" width="3.625" style="6" customWidth="1"/>
    <col min="14855" max="14863" width="3.125" style="6" customWidth="1"/>
    <col min="14864" max="14864" width="3.375" style="6" customWidth="1"/>
    <col min="14865" max="15098" width="9" style="6"/>
    <col min="15099" max="15099" width="2.625" style="6" customWidth="1"/>
    <col min="15100" max="15100" width="3.875" style="6" customWidth="1"/>
    <col min="15101" max="15101" width="5" style="6" customWidth="1"/>
    <col min="15102" max="15102" width="15.625" style="6" customWidth="1"/>
    <col min="15103" max="15104" width="4.125" style="6" customWidth="1"/>
    <col min="15105" max="15105" width="3.625" style="6" customWidth="1"/>
    <col min="15106" max="15106" width="3.375" style="6" customWidth="1"/>
    <col min="15107" max="15107" width="3.5" style="6" customWidth="1"/>
    <col min="15108" max="15108" width="3.375" style="6" customWidth="1"/>
    <col min="15109" max="15110" width="3.625" style="6" customWidth="1"/>
    <col min="15111" max="15119" width="3.125" style="6" customWidth="1"/>
    <col min="15120" max="15120" width="3.375" style="6" customWidth="1"/>
    <col min="15121" max="15354" width="9" style="6"/>
    <col min="15355" max="15355" width="2.625" style="6" customWidth="1"/>
    <col min="15356" max="15356" width="3.875" style="6" customWidth="1"/>
    <col min="15357" max="15357" width="5" style="6" customWidth="1"/>
    <col min="15358" max="15358" width="15.625" style="6" customWidth="1"/>
    <col min="15359" max="15360" width="4.125" style="6" customWidth="1"/>
    <col min="15361" max="15361" width="3.625" style="6" customWidth="1"/>
    <col min="15362" max="15362" width="3.375" style="6" customWidth="1"/>
    <col min="15363" max="15363" width="3.5" style="6" customWidth="1"/>
    <col min="15364" max="15364" width="3.375" style="6" customWidth="1"/>
    <col min="15365" max="15366" width="3.625" style="6" customWidth="1"/>
    <col min="15367" max="15375" width="3.125" style="6" customWidth="1"/>
    <col min="15376" max="15376" width="3.375" style="6" customWidth="1"/>
    <col min="15377" max="15610" width="9" style="6"/>
    <col min="15611" max="15611" width="2.625" style="6" customWidth="1"/>
    <col min="15612" max="15612" width="3.875" style="6" customWidth="1"/>
    <col min="15613" max="15613" width="5" style="6" customWidth="1"/>
    <col min="15614" max="15614" width="15.625" style="6" customWidth="1"/>
    <col min="15615" max="15616" width="4.125" style="6" customWidth="1"/>
    <col min="15617" max="15617" width="3.625" style="6" customWidth="1"/>
    <col min="15618" max="15618" width="3.375" style="6" customWidth="1"/>
    <col min="15619" max="15619" width="3.5" style="6" customWidth="1"/>
    <col min="15620" max="15620" width="3.375" style="6" customWidth="1"/>
    <col min="15621" max="15622" width="3.625" style="6" customWidth="1"/>
    <col min="15623" max="15631" width="3.125" style="6" customWidth="1"/>
    <col min="15632" max="15632" width="3.375" style="6" customWidth="1"/>
    <col min="15633" max="15866" width="9" style="6"/>
    <col min="15867" max="15867" width="2.625" style="6" customWidth="1"/>
    <col min="15868" max="15868" width="3.875" style="6" customWidth="1"/>
    <col min="15869" max="15869" width="5" style="6" customWidth="1"/>
    <col min="15870" max="15870" width="15.625" style="6" customWidth="1"/>
    <col min="15871" max="15872" width="4.125" style="6" customWidth="1"/>
    <col min="15873" max="15873" width="3.625" style="6" customWidth="1"/>
    <col min="15874" max="15874" width="3.375" style="6" customWidth="1"/>
    <col min="15875" max="15875" width="3.5" style="6" customWidth="1"/>
    <col min="15876" max="15876" width="3.375" style="6" customWidth="1"/>
    <col min="15877" max="15878" width="3.625" style="6" customWidth="1"/>
    <col min="15879" max="15887" width="3.125" style="6" customWidth="1"/>
    <col min="15888" max="15888" width="3.375" style="6" customWidth="1"/>
    <col min="15889" max="16122" width="9" style="6"/>
    <col min="16123" max="16123" width="2.625" style="6" customWidth="1"/>
    <col min="16124" max="16124" width="3.875" style="6" customWidth="1"/>
    <col min="16125" max="16125" width="5" style="6" customWidth="1"/>
    <col min="16126" max="16126" width="15.625" style="6" customWidth="1"/>
    <col min="16127" max="16128" width="4.125" style="6" customWidth="1"/>
    <col min="16129" max="16129" width="3.625" style="6" customWidth="1"/>
    <col min="16130" max="16130" width="3.375" style="6" customWidth="1"/>
    <col min="16131" max="16131" width="3.5" style="6" customWidth="1"/>
    <col min="16132" max="16132" width="3.375" style="6" customWidth="1"/>
    <col min="16133" max="16134" width="3.625" style="6" customWidth="1"/>
    <col min="16135" max="16143" width="3.125" style="6" customWidth="1"/>
    <col min="16144" max="16144" width="3.375" style="6" customWidth="1"/>
    <col min="16145" max="16383" width="9" style="6"/>
    <col min="16384" max="16384" width="9" style="6" customWidth="1"/>
  </cols>
  <sheetData>
    <row r="1" spans="1:16" ht="20.25" customHeight="1" x14ac:dyDescent="0.15">
      <c r="A1" s="195" t="s">
        <v>21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6" ht="16.5" customHeight="1" x14ac:dyDescent="0.15">
      <c r="A2" s="182" t="s">
        <v>7</v>
      </c>
      <c r="B2" s="182" t="s">
        <v>9</v>
      </c>
      <c r="C2" s="197" t="s">
        <v>183</v>
      </c>
      <c r="D2" s="173" t="s">
        <v>13</v>
      </c>
      <c r="E2" s="173"/>
      <c r="F2" s="173"/>
      <c r="G2" s="173"/>
      <c r="H2" s="183" t="s">
        <v>14</v>
      </c>
      <c r="I2" s="158" t="s">
        <v>90</v>
      </c>
      <c r="J2" s="158"/>
      <c r="K2" s="158"/>
      <c r="L2" s="158"/>
      <c r="M2" s="158"/>
      <c r="N2" s="148" t="s">
        <v>184</v>
      </c>
      <c r="O2" s="162" t="s">
        <v>46</v>
      </c>
      <c r="P2" s="182" t="s">
        <v>5</v>
      </c>
    </row>
    <row r="3" spans="1:16" ht="16.5" customHeight="1" x14ac:dyDescent="0.15">
      <c r="A3" s="182"/>
      <c r="B3" s="182"/>
      <c r="C3" s="198"/>
      <c r="D3" s="173"/>
      <c r="E3" s="173"/>
      <c r="F3" s="173"/>
      <c r="G3" s="173"/>
      <c r="H3" s="183"/>
      <c r="I3" s="199" t="s">
        <v>93</v>
      </c>
      <c r="J3" s="199" t="s">
        <v>94</v>
      </c>
      <c r="K3" s="199" t="s">
        <v>95</v>
      </c>
      <c r="L3" s="201" t="s">
        <v>96</v>
      </c>
      <c r="M3" s="199" t="s">
        <v>97</v>
      </c>
      <c r="N3" s="203"/>
      <c r="O3" s="162"/>
      <c r="P3" s="183"/>
    </row>
    <row r="4" spans="1:16" ht="16.5" customHeight="1" x14ac:dyDescent="0.15">
      <c r="A4" s="182"/>
      <c r="B4" s="182"/>
      <c r="C4" s="198"/>
      <c r="D4" s="173"/>
      <c r="E4" s="173"/>
      <c r="F4" s="173"/>
      <c r="G4" s="173"/>
      <c r="H4" s="183"/>
      <c r="I4" s="200"/>
      <c r="J4" s="200"/>
      <c r="K4" s="200"/>
      <c r="L4" s="202"/>
      <c r="M4" s="200"/>
      <c r="N4" s="204"/>
      <c r="O4" s="162"/>
      <c r="P4" s="183"/>
    </row>
    <row r="5" spans="1:16" ht="24" customHeight="1" x14ac:dyDescent="0.15">
      <c r="A5" s="182" t="s">
        <v>6</v>
      </c>
      <c r="B5" s="191" t="s">
        <v>20</v>
      </c>
      <c r="C5" s="100"/>
      <c r="D5" s="178" t="s">
        <v>47</v>
      </c>
      <c r="E5" s="178"/>
      <c r="F5" s="178"/>
      <c r="G5" s="178"/>
      <c r="H5" s="54">
        <v>2</v>
      </c>
      <c r="I5" s="55">
        <v>32</v>
      </c>
      <c r="J5" s="55">
        <v>32</v>
      </c>
      <c r="K5" s="55"/>
      <c r="L5" s="55"/>
      <c r="M5" s="55"/>
      <c r="N5" s="129"/>
      <c r="O5" s="185">
        <v>4</v>
      </c>
      <c r="P5" s="56"/>
    </row>
    <row r="6" spans="1:16" ht="24" customHeight="1" x14ac:dyDescent="0.15">
      <c r="A6" s="182"/>
      <c r="B6" s="192"/>
      <c r="C6" s="101"/>
      <c r="D6" s="180" t="s">
        <v>47</v>
      </c>
      <c r="E6" s="180"/>
      <c r="F6" s="180"/>
      <c r="G6" s="180"/>
      <c r="H6" s="66">
        <v>2</v>
      </c>
      <c r="I6" s="67">
        <v>32</v>
      </c>
      <c r="J6" s="67">
        <v>32</v>
      </c>
      <c r="K6" s="67"/>
      <c r="L6" s="67"/>
      <c r="M6" s="67"/>
      <c r="N6" s="133"/>
      <c r="O6" s="186"/>
      <c r="P6" s="68"/>
    </row>
    <row r="7" spans="1:16" ht="24" customHeight="1" x14ac:dyDescent="0.15">
      <c r="A7" s="182"/>
      <c r="B7" s="192"/>
      <c r="C7" s="100"/>
      <c r="D7" s="178" t="s">
        <v>47</v>
      </c>
      <c r="E7" s="178"/>
      <c r="F7" s="178"/>
      <c r="G7" s="178"/>
      <c r="H7" s="54">
        <v>2</v>
      </c>
      <c r="I7" s="55">
        <v>38</v>
      </c>
      <c r="J7" s="55">
        <v>20</v>
      </c>
      <c r="K7" s="55">
        <v>18</v>
      </c>
      <c r="L7" s="55"/>
      <c r="M7" s="55"/>
      <c r="N7" s="129"/>
      <c r="O7" s="185">
        <v>5</v>
      </c>
      <c r="P7" s="56"/>
    </row>
    <row r="8" spans="1:16" ht="24" customHeight="1" x14ac:dyDescent="0.15">
      <c r="A8" s="182"/>
      <c r="B8" s="192"/>
      <c r="C8" s="102"/>
      <c r="D8" s="181" t="s">
        <v>47</v>
      </c>
      <c r="E8" s="181"/>
      <c r="F8" s="181"/>
      <c r="G8" s="181"/>
      <c r="H8" s="57">
        <v>2</v>
      </c>
      <c r="I8" s="58">
        <v>32</v>
      </c>
      <c r="J8" s="58">
        <v>32</v>
      </c>
      <c r="K8" s="58"/>
      <c r="L8" s="58"/>
      <c r="M8" s="58"/>
      <c r="N8" s="130"/>
      <c r="O8" s="187"/>
      <c r="P8" s="59" t="s">
        <v>11</v>
      </c>
    </row>
    <row r="9" spans="1:16" ht="24" customHeight="1" x14ac:dyDescent="0.15">
      <c r="A9" s="182"/>
      <c r="B9" s="192"/>
      <c r="C9" s="103"/>
      <c r="D9" s="177" t="s">
        <v>47</v>
      </c>
      <c r="E9" s="177"/>
      <c r="F9" s="177"/>
      <c r="G9" s="177"/>
      <c r="H9" s="60">
        <v>2</v>
      </c>
      <c r="I9" s="61">
        <v>32</v>
      </c>
      <c r="J9" s="61">
        <v>32</v>
      </c>
      <c r="K9" s="61"/>
      <c r="L9" s="61"/>
      <c r="M9" s="61"/>
      <c r="N9" s="131"/>
      <c r="O9" s="188"/>
      <c r="P9" s="62"/>
    </row>
    <row r="10" spans="1:16" ht="24" customHeight="1" x14ac:dyDescent="0.15">
      <c r="A10" s="182"/>
      <c r="B10" s="193"/>
      <c r="C10" s="104"/>
      <c r="D10" s="194" t="s">
        <v>47</v>
      </c>
      <c r="E10" s="194"/>
      <c r="F10" s="194"/>
      <c r="G10" s="194"/>
      <c r="H10" s="69">
        <v>2</v>
      </c>
      <c r="I10" s="70">
        <v>32</v>
      </c>
      <c r="J10" s="70">
        <v>32</v>
      </c>
      <c r="K10" s="70"/>
      <c r="L10" s="70"/>
      <c r="M10" s="70"/>
      <c r="N10" s="70"/>
      <c r="O10" s="70">
        <v>6</v>
      </c>
      <c r="P10" s="71" t="s">
        <v>11</v>
      </c>
    </row>
    <row r="11" spans="1:16" ht="24" customHeight="1" x14ac:dyDescent="0.15">
      <c r="A11" s="182"/>
      <c r="B11" s="192" t="s">
        <v>10</v>
      </c>
      <c r="C11" s="105"/>
      <c r="D11" s="179" t="s">
        <v>47</v>
      </c>
      <c r="E11" s="179"/>
      <c r="F11" s="179"/>
      <c r="G11" s="179"/>
      <c r="H11" s="63">
        <v>2</v>
      </c>
      <c r="I11" s="64">
        <v>32</v>
      </c>
      <c r="J11" s="64">
        <v>32</v>
      </c>
      <c r="K11" s="64"/>
      <c r="L11" s="64"/>
      <c r="M11" s="64"/>
      <c r="N11" s="134"/>
      <c r="O11" s="172">
        <v>6</v>
      </c>
      <c r="P11" s="65"/>
    </row>
    <row r="12" spans="1:16" ht="24" customHeight="1" x14ac:dyDescent="0.15">
      <c r="A12" s="182"/>
      <c r="B12" s="192"/>
      <c r="C12" s="102"/>
      <c r="D12" s="181" t="s">
        <v>47</v>
      </c>
      <c r="E12" s="181"/>
      <c r="F12" s="181"/>
      <c r="G12" s="181"/>
      <c r="H12" s="57">
        <v>2</v>
      </c>
      <c r="I12" s="58">
        <v>32</v>
      </c>
      <c r="J12" s="58">
        <v>32</v>
      </c>
      <c r="K12" s="58"/>
      <c r="L12" s="58"/>
      <c r="M12" s="58"/>
      <c r="N12" s="130"/>
      <c r="O12" s="172"/>
      <c r="P12" s="59"/>
    </row>
    <row r="13" spans="1:16" ht="24" customHeight="1" x14ac:dyDescent="0.15">
      <c r="A13" s="182"/>
      <c r="B13" s="192"/>
      <c r="C13" s="101"/>
      <c r="D13" s="180" t="s">
        <v>47</v>
      </c>
      <c r="E13" s="180"/>
      <c r="F13" s="180"/>
      <c r="G13" s="180"/>
      <c r="H13" s="66">
        <v>2</v>
      </c>
      <c r="I13" s="67">
        <v>32</v>
      </c>
      <c r="J13" s="67">
        <v>32</v>
      </c>
      <c r="K13" s="67"/>
      <c r="L13" s="67"/>
      <c r="M13" s="67"/>
      <c r="N13" s="133"/>
      <c r="O13" s="172"/>
      <c r="P13" s="72" t="s">
        <v>11</v>
      </c>
    </row>
    <row r="14" spans="1:16" ht="24" customHeight="1" x14ac:dyDescent="0.15">
      <c r="A14" s="182"/>
      <c r="B14" s="192"/>
      <c r="C14" s="100"/>
      <c r="D14" s="178" t="s">
        <v>47</v>
      </c>
      <c r="E14" s="178"/>
      <c r="F14" s="178"/>
      <c r="G14" s="178"/>
      <c r="H14" s="54">
        <v>2</v>
      </c>
      <c r="I14" s="55">
        <v>32</v>
      </c>
      <c r="J14" s="55">
        <v>32</v>
      </c>
      <c r="K14" s="55"/>
      <c r="L14" s="55"/>
      <c r="M14" s="55"/>
      <c r="N14" s="129"/>
      <c r="O14" s="185">
        <v>7</v>
      </c>
      <c r="P14" s="73" t="s">
        <v>11</v>
      </c>
    </row>
    <row r="15" spans="1:16" ht="24" customHeight="1" x14ac:dyDescent="0.15">
      <c r="A15" s="182"/>
      <c r="B15" s="192"/>
      <c r="C15" s="102"/>
      <c r="D15" s="181" t="s">
        <v>47</v>
      </c>
      <c r="E15" s="181"/>
      <c r="F15" s="181"/>
      <c r="G15" s="181"/>
      <c r="H15" s="57">
        <v>2</v>
      </c>
      <c r="I15" s="58">
        <v>44</v>
      </c>
      <c r="J15" s="58">
        <v>8</v>
      </c>
      <c r="K15" s="58">
        <v>36</v>
      </c>
      <c r="L15" s="58"/>
      <c r="M15" s="58"/>
      <c r="N15" s="130"/>
      <c r="O15" s="187"/>
      <c r="P15" s="59"/>
    </row>
    <row r="16" spans="1:16" ht="24" customHeight="1" x14ac:dyDescent="0.15">
      <c r="A16" s="182"/>
      <c r="B16" s="192"/>
      <c r="C16" s="103"/>
      <c r="D16" s="177" t="s">
        <v>47</v>
      </c>
      <c r="E16" s="177"/>
      <c r="F16" s="177"/>
      <c r="G16" s="177"/>
      <c r="H16" s="60">
        <v>2</v>
      </c>
      <c r="I16" s="61">
        <v>32</v>
      </c>
      <c r="J16" s="61">
        <v>32</v>
      </c>
      <c r="K16" s="61"/>
      <c r="L16" s="61"/>
      <c r="M16" s="61"/>
      <c r="N16" s="131"/>
      <c r="O16" s="188"/>
      <c r="P16" s="62"/>
    </row>
    <row r="17" spans="1:17" ht="24" customHeight="1" x14ac:dyDescent="0.15">
      <c r="A17" s="182"/>
      <c r="B17" s="193"/>
      <c r="C17" s="104"/>
      <c r="D17" s="194" t="s">
        <v>47</v>
      </c>
      <c r="E17" s="194"/>
      <c r="F17" s="194"/>
      <c r="G17" s="194"/>
      <c r="H17" s="69">
        <v>1</v>
      </c>
      <c r="I17" s="70">
        <v>16</v>
      </c>
      <c r="J17" s="70">
        <v>16</v>
      </c>
      <c r="K17" s="70"/>
      <c r="L17" s="70"/>
      <c r="M17" s="70"/>
      <c r="N17" s="70"/>
      <c r="O17" s="70">
        <v>8</v>
      </c>
      <c r="P17" s="71" t="s">
        <v>11</v>
      </c>
    </row>
    <row r="18" spans="1:17" ht="24" customHeight="1" x14ac:dyDescent="0.15">
      <c r="A18" s="182" t="s">
        <v>8</v>
      </c>
      <c r="B18" s="183" t="s">
        <v>18</v>
      </c>
      <c r="C18" s="106"/>
      <c r="D18" s="176" t="s">
        <v>47</v>
      </c>
      <c r="E18" s="176"/>
      <c r="F18" s="176"/>
      <c r="G18" s="176"/>
      <c r="H18" s="74">
        <v>2</v>
      </c>
      <c r="I18" s="75">
        <v>32</v>
      </c>
      <c r="J18" s="75">
        <v>32</v>
      </c>
      <c r="K18" s="75"/>
      <c r="L18" s="75"/>
      <c r="M18" s="75"/>
      <c r="N18" s="75"/>
      <c r="O18" s="75">
        <v>3</v>
      </c>
      <c r="P18" s="76"/>
    </row>
    <row r="19" spans="1:17" ht="24" customHeight="1" x14ac:dyDescent="0.15">
      <c r="A19" s="183"/>
      <c r="B19" s="183"/>
      <c r="C19" s="105"/>
      <c r="D19" s="179" t="s">
        <v>47</v>
      </c>
      <c r="E19" s="179"/>
      <c r="F19" s="179"/>
      <c r="G19" s="179"/>
      <c r="H19" s="63">
        <v>2</v>
      </c>
      <c r="I19" s="64">
        <v>32</v>
      </c>
      <c r="J19" s="64">
        <v>32</v>
      </c>
      <c r="K19" s="64"/>
      <c r="L19" s="64"/>
      <c r="M19" s="64"/>
      <c r="N19" s="134"/>
      <c r="O19" s="189">
        <v>5</v>
      </c>
      <c r="P19" s="65"/>
    </row>
    <row r="20" spans="1:17" ht="24" customHeight="1" x14ac:dyDescent="0.15">
      <c r="A20" s="183"/>
      <c r="B20" s="183"/>
      <c r="C20" s="101"/>
      <c r="D20" s="180" t="s">
        <v>47</v>
      </c>
      <c r="E20" s="180"/>
      <c r="F20" s="180"/>
      <c r="G20" s="180"/>
      <c r="H20" s="66">
        <v>2</v>
      </c>
      <c r="I20" s="67">
        <v>32</v>
      </c>
      <c r="J20" s="67">
        <v>32</v>
      </c>
      <c r="K20" s="67"/>
      <c r="L20" s="67"/>
      <c r="M20" s="67"/>
      <c r="N20" s="133"/>
      <c r="O20" s="186"/>
      <c r="P20" s="72" t="s">
        <v>11</v>
      </c>
    </row>
    <row r="21" spans="1:17" ht="24" customHeight="1" x14ac:dyDescent="0.15">
      <c r="A21" s="183"/>
      <c r="B21" s="183"/>
      <c r="C21" s="100"/>
      <c r="D21" s="178" t="s">
        <v>47</v>
      </c>
      <c r="E21" s="178"/>
      <c r="F21" s="178"/>
      <c r="G21" s="178"/>
      <c r="H21" s="54">
        <v>2</v>
      </c>
      <c r="I21" s="55">
        <v>32</v>
      </c>
      <c r="J21" s="55">
        <v>32</v>
      </c>
      <c r="K21" s="55"/>
      <c r="L21" s="55"/>
      <c r="M21" s="55"/>
      <c r="N21" s="129"/>
      <c r="O21" s="185">
        <v>7</v>
      </c>
      <c r="P21" s="73" t="s">
        <v>11</v>
      </c>
    </row>
    <row r="22" spans="1:17" ht="24" customHeight="1" x14ac:dyDescent="0.15">
      <c r="A22" s="183"/>
      <c r="B22" s="183"/>
      <c r="C22" s="102"/>
      <c r="D22" s="181" t="s">
        <v>47</v>
      </c>
      <c r="E22" s="181"/>
      <c r="F22" s="181"/>
      <c r="G22" s="181"/>
      <c r="H22" s="57">
        <v>2</v>
      </c>
      <c r="I22" s="58">
        <v>32</v>
      </c>
      <c r="J22" s="58">
        <v>32</v>
      </c>
      <c r="K22" s="58"/>
      <c r="L22" s="58"/>
      <c r="M22" s="58"/>
      <c r="N22" s="130"/>
      <c r="O22" s="187"/>
      <c r="P22" s="59" t="s">
        <v>11</v>
      </c>
    </row>
    <row r="23" spans="1:17" ht="24" customHeight="1" x14ac:dyDescent="0.15">
      <c r="A23" s="183"/>
      <c r="B23" s="183"/>
      <c r="C23" s="103"/>
      <c r="D23" s="177" t="s">
        <v>47</v>
      </c>
      <c r="E23" s="177"/>
      <c r="F23" s="177"/>
      <c r="G23" s="177"/>
      <c r="H23" s="60">
        <v>2</v>
      </c>
      <c r="I23" s="61">
        <v>32</v>
      </c>
      <c r="J23" s="61">
        <v>32</v>
      </c>
      <c r="K23" s="61"/>
      <c r="L23" s="61"/>
      <c r="M23" s="61"/>
      <c r="N23" s="131"/>
      <c r="O23" s="188"/>
      <c r="P23" s="62"/>
      <c r="Q23" s="7"/>
    </row>
    <row r="24" spans="1:17" ht="24" customHeight="1" x14ac:dyDescent="0.15">
      <c r="A24" s="183"/>
      <c r="B24" s="190"/>
      <c r="C24" s="107"/>
      <c r="D24" s="174" t="s">
        <v>47</v>
      </c>
      <c r="E24" s="174"/>
      <c r="F24" s="174"/>
      <c r="G24" s="174"/>
      <c r="H24" s="77">
        <v>2</v>
      </c>
      <c r="I24" s="78">
        <v>32</v>
      </c>
      <c r="J24" s="78">
        <v>32</v>
      </c>
      <c r="K24" s="78"/>
      <c r="L24" s="78"/>
      <c r="M24" s="78"/>
      <c r="N24" s="135"/>
      <c r="O24" s="78">
        <v>8</v>
      </c>
      <c r="P24" s="79" t="s">
        <v>11</v>
      </c>
    </row>
    <row r="25" spans="1:17" ht="24" customHeight="1" x14ac:dyDescent="0.15">
      <c r="A25" s="183"/>
      <c r="B25" s="183" t="s">
        <v>19</v>
      </c>
      <c r="C25" s="108"/>
      <c r="D25" s="175" t="s">
        <v>47</v>
      </c>
      <c r="E25" s="175"/>
      <c r="F25" s="175"/>
      <c r="G25" s="175"/>
      <c r="H25" s="80">
        <v>2</v>
      </c>
      <c r="I25" s="81">
        <v>32</v>
      </c>
      <c r="J25" s="81">
        <v>32</v>
      </c>
      <c r="K25" s="81"/>
      <c r="L25" s="81"/>
      <c r="M25" s="81"/>
      <c r="N25" s="81"/>
      <c r="O25" s="81">
        <v>4</v>
      </c>
      <c r="P25" s="82"/>
    </row>
    <row r="26" spans="1:17" ht="24" customHeight="1" x14ac:dyDescent="0.15">
      <c r="A26" s="183"/>
      <c r="B26" s="183"/>
      <c r="C26" s="106"/>
      <c r="D26" s="176" t="s">
        <v>47</v>
      </c>
      <c r="E26" s="176"/>
      <c r="F26" s="176"/>
      <c r="G26" s="176"/>
      <c r="H26" s="74">
        <v>2</v>
      </c>
      <c r="I26" s="75">
        <v>32</v>
      </c>
      <c r="J26" s="75">
        <v>32</v>
      </c>
      <c r="K26" s="75"/>
      <c r="L26" s="75"/>
      <c r="M26" s="75"/>
      <c r="N26" s="75"/>
      <c r="O26" s="75">
        <v>6</v>
      </c>
      <c r="P26" s="76" t="s">
        <v>11</v>
      </c>
    </row>
    <row r="27" spans="1:17" ht="24" customHeight="1" x14ac:dyDescent="0.15">
      <c r="A27" s="183"/>
      <c r="B27" s="183"/>
      <c r="C27" s="100"/>
      <c r="D27" s="178" t="s">
        <v>47</v>
      </c>
      <c r="E27" s="178"/>
      <c r="F27" s="178"/>
      <c r="G27" s="178"/>
      <c r="H27" s="54">
        <v>2</v>
      </c>
      <c r="I27" s="88">
        <v>32</v>
      </c>
      <c r="J27" s="88">
        <v>32</v>
      </c>
      <c r="K27" s="88"/>
      <c r="L27" s="88"/>
      <c r="M27" s="88"/>
      <c r="N27" s="129"/>
      <c r="O27" s="185">
        <v>7</v>
      </c>
      <c r="P27" s="73" t="s">
        <v>11</v>
      </c>
    </row>
    <row r="28" spans="1:17" ht="24" customHeight="1" x14ac:dyDescent="0.15">
      <c r="A28" s="183"/>
      <c r="B28" s="183"/>
      <c r="C28" s="102"/>
      <c r="D28" s="181" t="s">
        <v>47</v>
      </c>
      <c r="E28" s="181"/>
      <c r="F28" s="181"/>
      <c r="G28" s="181"/>
      <c r="H28" s="57">
        <v>2</v>
      </c>
      <c r="I28" s="89">
        <v>32</v>
      </c>
      <c r="J28" s="89">
        <v>32</v>
      </c>
      <c r="K28" s="89"/>
      <c r="L28" s="89"/>
      <c r="M28" s="89"/>
      <c r="N28" s="130"/>
      <c r="O28" s="187"/>
      <c r="P28" s="59" t="s">
        <v>11</v>
      </c>
    </row>
    <row r="29" spans="1:17" ht="24" customHeight="1" x14ac:dyDescent="0.15">
      <c r="A29" s="183"/>
      <c r="B29" s="183"/>
      <c r="C29" s="103"/>
      <c r="D29" s="177" t="s">
        <v>47</v>
      </c>
      <c r="E29" s="177"/>
      <c r="F29" s="177"/>
      <c r="G29" s="177"/>
      <c r="H29" s="60">
        <v>2</v>
      </c>
      <c r="I29" s="90">
        <v>32</v>
      </c>
      <c r="J29" s="90">
        <v>32</v>
      </c>
      <c r="K29" s="90"/>
      <c r="L29" s="90"/>
      <c r="M29" s="90"/>
      <c r="N29" s="131"/>
      <c r="O29" s="188"/>
      <c r="P29" s="62"/>
    </row>
    <row r="30" spans="1:17" ht="24" customHeight="1" x14ac:dyDescent="0.15">
      <c r="A30" s="183"/>
      <c r="B30" s="183"/>
      <c r="C30" s="100"/>
      <c r="D30" s="178" t="s">
        <v>47</v>
      </c>
      <c r="E30" s="178"/>
      <c r="F30" s="178"/>
      <c r="G30" s="178"/>
      <c r="H30" s="54">
        <v>2</v>
      </c>
      <c r="I30" s="55">
        <v>32</v>
      </c>
      <c r="J30" s="55">
        <v>32</v>
      </c>
      <c r="K30" s="55"/>
      <c r="L30" s="55"/>
      <c r="M30" s="55"/>
      <c r="N30" s="129"/>
      <c r="O30" s="185">
        <v>8</v>
      </c>
      <c r="P30" s="73" t="s">
        <v>11</v>
      </c>
    </row>
    <row r="31" spans="1:17" ht="24" customHeight="1" x14ac:dyDescent="0.15">
      <c r="A31" s="183"/>
      <c r="B31" s="183"/>
      <c r="C31" s="103"/>
      <c r="D31" s="177" t="s">
        <v>47</v>
      </c>
      <c r="E31" s="177"/>
      <c r="F31" s="177"/>
      <c r="G31" s="177"/>
      <c r="H31" s="60">
        <v>2</v>
      </c>
      <c r="I31" s="61">
        <v>32</v>
      </c>
      <c r="J31" s="61">
        <v>32</v>
      </c>
      <c r="K31" s="61"/>
      <c r="L31" s="61"/>
      <c r="M31" s="61"/>
      <c r="N31" s="131"/>
      <c r="O31" s="188"/>
      <c r="P31" s="62"/>
      <c r="Q31" s="7"/>
    </row>
    <row r="32" spans="1:17" s="10" customFormat="1" ht="138.75" customHeight="1" x14ac:dyDescent="0.15">
      <c r="A32" s="184" t="s">
        <v>55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</row>
    <row r="33" spans="1:16" ht="17.45" customHeight="1" x14ac:dyDescent="0.15">
      <c r="A33" s="163" t="s">
        <v>22</v>
      </c>
      <c r="B33" s="164"/>
      <c r="C33" s="165"/>
      <c r="D33" s="12" t="s">
        <v>23</v>
      </c>
      <c r="E33" s="11">
        <v>1</v>
      </c>
      <c r="F33" s="11">
        <v>2</v>
      </c>
      <c r="G33" s="11" t="s">
        <v>0</v>
      </c>
      <c r="H33" s="11">
        <v>3</v>
      </c>
      <c r="I33" s="11">
        <v>4</v>
      </c>
      <c r="J33" s="11" t="s">
        <v>1</v>
      </c>
      <c r="K33" s="11">
        <v>5</v>
      </c>
      <c r="L33" s="11">
        <v>6</v>
      </c>
      <c r="M33" s="11" t="s">
        <v>2</v>
      </c>
      <c r="N33" s="132"/>
      <c r="O33" s="11">
        <v>8</v>
      </c>
      <c r="P33" s="4"/>
    </row>
    <row r="34" spans="1:16" ht="17.45" customHeight="1" x14ac:dyDescent="0.15">
      <c r="A34" s="166"/>
      <c r="B34" s="167"/>
      <c r="C34" s="168"/>
      <c r="D34" s="12" t="s">
        <v>24</v>
      </c>
      <c r="E34" s="137">
        <f>SUMIF(必修!N5:N58,选修!E33,必修!D5:D99)</f>
        <v>24.5</v>
      </c>
      <c r="F34" s="138">
        <f>SUMIF(必修!N5:N58,选修!F33,必修!D5:D99)</f>
        <v>22</v>
      </c>
      <c r="G34" s="138">
        <f>SUMIF(必修!N5:N58,选修!G33,必修!D5:D99)</f>
        <v>3</v>
      </c>
      <c r="H34" s="138">
        <f>SUMIF(必修!N5:N58,选修!H33,必修!D5:D99)</f>
        <v>14.5</v>
      </c>
      <c r="I34" s="138">
        <f>SUMIF(必修!N5:N58,选修!I33,必修!D5:D99)</f>
        <v>15.5</v>
      </c>
      <c r="J34" s="138">
        <f>SUMIF(必修!N5:N58,选修!J33,必修!D5:D99)</f>
        <v>2</v>
      </c>
      <c r="K34" s="138">
        <f>SUMIF(必修!N5:N58,选修!K33,必修!D5:D99)</f>
        <v>16</v>
      </c>
      <c r="L34" s="138">
        <f>SUMIF(必修!N5:N58,选修!L33,必修!D5:D99)</f>
        <v>13.5</v>
      </c>
      <c r="M34" s="138">
        <f>SUMIF(必修!N5:N58,选修!M33,必修!D5:D99)</f>
        <v>4</v>
      </c>
      <c r="N34" s="138"/>
      <c r="O34" s="139">
        <f>SUMIF(必修!N5:N58,选修!O33,必修!D5:D99)</f>
        <v>12</v>
      </c>
      <c r="P34" s="4"/>
    </row>
    <row r="35" spans="1:16" ht="17.45" customHeight="1" x14ac:dyDescent="0.15">
      <c r="A35" s="166"/>
      <c r="B35" s="167"/>
      <c r="C35" s="168"/>
      <c r="D35" s="12" t="s">
        <v>25</v>
      </c>
      <c r="E35" s="140"/>
      <c r="F35" s="136"/>
      <c r="G35" s="136"/>
      <c r="H35" s="136">
        <v>6</v>
      </c>
      <c r="I35" s="136">
        <v>4</v>
      </c>
      <c r="J35" s="136"/>
      <c r="K35" s="136">
        <v>4</v>
      </c>
      <c r="L35" s="136">
        <v>8</v>
      </c>
      <c r="M35" s="136"/>
      <c r="N35" s="136"/>
      <c r="O35" s="141">
        <v>4</v>
      </c>
      <c r="P35" s="4"/>
    </row>
    <row r="36" spans="1:16" ht="17.45" customHeight="1" x14ac:dyDescent="0.15">
      <c r="A36" s="169"/>
      <c r="B36" s="170"/>
      <c r="C36" s="171"/>
      <c r="D36" s="12" t="s">
        <v>26</v>
      </c>
      <c r="E36" s="142">
        <f t="shared" ref="E36:O36" si="0">SUM(E34:E35)</f>
        <v>24.5</v>
      </c>
      <c r="F36" s="143">
        <f t="shared" si="0"/>
        <v>22</v>
      </c>
      <c r="G36" s="143">
        <f t="shared" si="0"/>
        <v>3</v>
      </c>
      <c r="H36" s="143">
        <f t="shared" si="0"/>
        <v>20.5</v>
      </c>
      <c r="I36" s="143">
        <f t="shared" si="0"/>
        <v>19.5</v>
      </c>
      <c r="J36" s="143">
        <f t="shared" si="0"/>
        <v>2</v>
      </c>
      <c r="K36" s="143">
        <f t="shared" si="0"/>
        <v>20</v>
      </c>
      <c r="L36" s="143">
        <f t="shared" si="0"/>
        <v>21.5</v>
      </c>
      <c r="M36" s="143">
        <f t="shared" si="0"/>
        <v>4</v>
      </c>
      <c r="N36" s="143"/>
      <c r="O36" s="144">
        <f t="shared" si="0"/>
        <v>16</v>
      </c>
      <c r="P36" s="4"/>
    </row>
  </sheetData>
  <mergeCells count="58">
    <mergeCell ref="I3:I4"/>
    <mergeCell ref="I2:M2"/>
    <mergeCell ref="M3:M4"/>
    <mergeCell ref="N2:N4"/>
    <mergeCell ref="D27:G27"/>
    <mergeCell ref="O27:O29"/>
    <mergeCell ref="D28:G28"/>
    <mergeCell ref="D18:G18"/>
    <mergeCell ref="A1:P1"/>
    <mergeCell ref="A2:A4"/>
    <mergeCell ref="B2:B4"/>
    <mergeCell ref="C2:C4"/>
    <mergeCell ref="H2:H4"/>
    <mergeCell ref="P2:P4"/>
    <mergeCell ref="J3:J4"/>
    <mergeCell ref="K3:K4"/>
    <mergeCell ref="L3:L4"/>
    <mergeCell ref="D13:G13"/>
    <mergeCell ref="D14:G14"/>
    <mergeCell ref="D15:G15"/>
    <mergeCell ref="D17:G17"/>
    <mergeCell ref="D8:G8"/>
    <mergeCell ref="D9:G9"/>
    <mergeCell ref="D10:G10"/>
    <mergeCell ref="D11:G11"/>
    <mergeCell ref="D12:G12"/>
    <mergeCell ref="B25:B31"/>
    <mergeCell ref="A32:P32"/>
    <mergeCell ref="O5:O6"/>
    <mergeCell ref="O7:O9"/>
    <mergeCell ref="O14:O16"/>
    <mergeCell ref="O19:O20"/>
    <mergeCell ref="O21:O23"/>
    <mergeCell ref="O30:O31"/>
    <mergeCell ref="D31:G31"/>
    <mergeCell ref="D5:G5"/>
    <mergeCell ref="D6:G6"/>
    <mergeCell ref="D7:G7"/>
    <mergeCell ref="B18:B24"/>
    <mergeCell ref="B5:B10"/>
    <mergeCell ref="B11:B17"/>
    <mergeCell ref="D16:G16"/>
    <mergeCell ref="O2:O4"/>
    <mergeCell ref="A33:C36"/>
    <mergeCell ref="O11:O13"/>
    <mergeCell ref="D2:G4"/>
    <mergeCell ref="D24:G24"/>
    <mergeCell ref="D25:G25"/>
    <mergeCell ref="D26:G26"/>
    <mergeCell ref="D29:G29"/>
    <mergeCell ref="D30:G30"/>
    <mergeCell ref="D19:G19"/>
    <mergeCell ref="D20:G20"/>
    <mergeCell ref="D21:G21"/>
    <mergeCell ref="D22:G22"/>
    <mergeCell ref="D23:G23"/>
    <mergeCell ref="A5:A17"/>
    <mergeCell ref="A18:A31"/>
  </mergeCells>
  <phoneticPr fontId="1" type="noConversion"/>
  <pageMargins left="0.70866141732283472" right="0.70866141732283472" top="0.78740157480314965" bottom="0.78740157480314965" header="0.31496062992125984" footer="0.7086614173228347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F22B5-6567-46E4-A416-96CF73EE1E35}">
  <sheetPr>
    <tabColor rgb="FF00B050"/>
  </sheetPr>
  <dimension ref="A1:D78"/>
  <sheetViews>
    <sheetView view="pageBreakPreview" zoomScaleNormal="100" zoomScaleSheetLayoutView="100" workbookViewId="0">
      <selection activeCell="C7" sqref="C7"/>
    </sheetView>
  </sheetViews>
  <sheetFormatPr defaultColWidth="18.125" defaultRowHeight="15" x14ac:dyDescent="0.15"/>
  <cols>
    <col min="1" max="1" width="54.5" style="114" bestFit="1" customWidth="1"/>
    <col min="2" max="2" width="37" style="114" bestFit="1" customWidth="1"/>
    <col min="3" max="16384" width="18.125" style="114"/>
  </cols>
  <sheetData>
    <row r="1" spans="1:2" ht="48" customHeight="1" x14ac:dyDescent="0.15">
      <c r="A1" s="205" t="s">
        <v>181</v>
      </c>
      <c r="B1" s="206"/>
    </row>
    <row r="3" spans="1:2" x14ac:dyDescent="0.15">
      <c r="A3" s="115" t="s">
        <v>81</v>
      </c>
      <c r="B3" s="116"/>
    </row>
    <row r="4" spans="1:2" x14ac:dyDescent="0.15">
      <c r="A4" s="115" t="s">
        <v>65</v>
      </c>
      <c r="B4" s="115" t="s">
        <v>66</v>
      </c>
    </row>
    <row r="5" spans="1:2" x14ac:dyDescent="0.15">
      <c r="A5" s="115" t="s">
        <v>67</v>
      </c>
    </row>
    <row r="6" spans="1:2" x14ac:dyDescent="0.15">
      <c r="A6" s="115"/>
      <c r="B6" s="115"/>
    </row>
    <row r="7" spans="1:2" x14ac:dyDescent="0.15">
      <c r="A7" s="115" t="s">
        <v>82</v>
      </c>
      <c r="B7" s="116"/>
    </row>
    <row r="8" spans="1:2" x14ac:dyDescent="0.15">
      <c r="A8" s="117" t="s">
        <v>68</v>
      </c>
      <c r="B8" s="115" t="s">
        <v>119</v>
      </c>
    </row>
    <row r="9" spans="1:2" x14ac:dyDescent="0.15">
      <c r="A9" s="115" t="s">
        <v>69</v>
      </c>
      <c r="B9" s="115" t="s">
        <v>120</v>
      </c>
    </row>
    <row r="10" spans="1:2" x14ac:dyDescent="0.15">
      <c r="A10" s="115" t="s">
        <v>70</v>
      </c>
    </row>
    <row r="11" spans="1:2" x14ac:dyDescent="0.15">
      <c r="A11" s="115"/>
      <c r="B11" s="115"/>
    </row>
    <row r="12" spans="1:2" x14ac:dyDescent="0.15">
      <c r="A12" s="115" t="s">
        <v>83</v>
      </c>
      <c r="B12" s="116"/>
    </row>
    <row r="13" spans="1:2" x14ac:dyDescent="0.15">
      <c r="A13" s="115" t="s">
        <v>71</v>
      </c>
      <c r="B13" s="115" t="s">
        <v>72</v>
      </c>
    </row>
    <row r="14" spans="1:2" x14ac:dyDescent="0.15">
      <c r="A14" s="115" t="s">
        <v>73</v>
      </c>
      <c r="B14" s="115" t="s">
        <v>74</v>
      </c>
    </row>
    <row r="15" spans="1:2" x14ac:dyDescent="0.15">
      <c r="A15" s="115" t="s">
        <v>75</v>
      </c>
    </row>
    <row r="16" spans="1:2" x14ac:dyDescent="0.15">
      <c r="A16" s="115"/>
      <c r="B16" s="115"/>
    </row>
    <row r="17" spans="1:4" x14ac:dyDescent="0.15">
      <c r="A17" s="115" t="s">
        <v>122</v>
      </c>
      <c r="B17" s="116"/>
    </row>
    <row r="18" spans="1:4" x14ac:dyDescent="0.15">
      <c r="A18" s="115" t="s">
        <v>123</v>
      </c>
      <c r="B18" s="115" t="s">
        <v>124</v>
      </c>
    </row>
    <row r="19" spans="1:4" x14ac:dyDescent="0.15">
      <c r="A19" s="115" t="s">
        <v>176</v>
      </c>
      <c r="B19" s="115" t="s">
        <v>125</v>
      </c>
    </row>
    <row r="20" spans="1:4" x14ac:dyDescent="0.15">
      <c r="A20" s="115" t="s">
        <v>126</v>
      </c>
      <c r="B20" s="115"/>
    </row>
    <row r="21" spans="1:4" x14ac:dyDescent="0.15">
      <c r="A21" s="115"/>
      <c r="B21" s="115"/>
    </row>
    <row r="22" spans="1:4" x14ac:dyDescent="0.15">
      <c r="A22" s="115" t="s">
        <v>84</v>
      </c>
      <c r="B22" s="115"/>
    </row>
    <row r="23" spans="1:4" x14ac:dyDescent="0.15">
      <c r="A23" s="115" t="s">
        <v>76</v>
      </c>
      <c r="B23" s="115" t="s">
        <v>77</v>
      </c>
    </row>
    <row r="24" spans="1:4" x14ac:dyDescent="0.15">
      <c r="A24" s="115" t="s">
        <v>78</v>
      </c>
      <c r="B24" s="115" t="s">
        <v>79</v>
      </c>
    </row>
    <row r="25" spans="1:4" x14ac:dyDescent="0.15">
      <c r="A25" s="115" t="s">
        <v>121</v>
      </c>
      <c r="B25" s="115" t="s">
        <v>80</v>
      </c>
    </row>
    <row r="26" spans="1:4" x14ac:dyDescent="0.15">
      <c r="A26" s="115"/>
    </row>
    <row r="27" spans="1:4" x14ac:dyDescent="0.15">
      <c r="A27" s="115" t="s">
        <v>85</v>
      </c>
      <c r="B27" s="115"/>
    </row>
    <row r="28" spans="1:4" x14ac:dyDescent="0.15">
      <c r="A28" s="115" t="s">
        <v>164</v>
      </c>
      <c r="B28" s="115" t="s">
        <v>165</v>
      </c>
    </row>
    <row r="29" spans="1:4" x14ac:dyDescent="0.15">
      <c r="A29" s="115" t="s">
        <v>163</v>
      </c>
      <c r="B29" s="115" t="s">
        <v>162</v>
      </c>
      <c r="D29" s="118"/>
    </row>
    <row r="30" spans="1:4" x14ac:dyDescent="0.15">
      <c r="A30" s="115" t="s">
        <v>161</v>
      </c>
      <c r="B30" s="115"/>
    </row>
    <row r="31" spans="1:4" x14ac:dyDescent="0.15">
      <c r="A31" s="115"/>
      <c r="B31" s="115"/>
    </row>
    <row r="32" spans="1:4" x14ac:dyDescent="0.15">
      <c r="A32" s="115" t="s">
        <v>127</v>
      </c>
      <c r="B32" s="116"/>
    </row>
    <row r="33" spans="1:2" x14ac:dyDescent="0.15">
      <c r="A33" s="115" t="s">
        <v>128</v>
      </c>
      <c r="B33" s="115" t="s">
        <v>129</v>
      </c>
    </row>
    <row r="34" spans="1:2" x14ac:dyDescent="0.15">
      <c r="A34" s="115" t="s">
        <v>130</v>
      </c>
      <c r="B34" s="115"/>
    </row>
    <row r="35" spans="1:2" x14ac:dyDescent="0.15">
      <c r="A35" s="115"/>
      <c r="B35" s="115"/>
    </row>
    <row r="36" spans="1:2" x14ac:dyDescent="0.15">
      <c r="A36" s="115" t="s">
        <v>147</v>
      </c>
      <c r="B36" s="115"/>
    </row>
    <row r="37" spans="1:2" x14ac:dyDescent="0.15">
      <c r="A37" s="115" t="s">
        <v>148</v>
      </c>
      <c r="B37" s="115" t="s">
        <v>149</v>
      </c>
    </row>
    <row r="38" spans="1:2" x14ac:dyDescent="0.15">
      <c r="A38" s="115" t="s">
        <v>150</v>
      </c>
      <c r="B38" s="115"/>
    </row>
    <row r="39" spans="1:2" x14ac:dyDescent="0.15">
      <c r="A39" s="115"/>
      <c r="B39" s="115"/>
    </row>
    <row r="40" spans="1:2" x14ac:dyDescent="0.15">
      <c r="A40" s="115" t="s">
        <v>177</v>
      </c>
      <c r="B40" s="116"/>
    </row>
    <row r="41" spans="1:2" x14ac:dyDescent="0.15">
      <c r="A41" s="115" t="s">
        <v>178</v>
      </c>
      <c r="B41" s="115" t="s">
        <v>179</v>
      </c>
    </row>
    <row r="42" spans="1:2" x14ac:dyDescent="0.15">
      <c r="A42" s="115" t="s">
        <v>180</v>
      </c>
    </row>
    <row r="43" spans="1:2" x14ac:dyDescent="0.15">
      <c r="A43" s="115"/>
      <c r="B43" s="115"/>
    </row>
    <row r="44" spans="1:2" x14ac:dyDescent="0.15">
      <c r="A44" s="115" t="s">
        <v>131</v>
      </c>
      <c r="B44" s="116"/>
    </row>
    <row r="45" spans="1:2" x14ac:dyDescent="0.15">
      <c r="A45" s="115" t="s">
        <v>132</v>
      </c>
      <c r="B45" s="115" t="s">
        <v>135</v>
      </c>
    </row>
    <row r="46" spans="1:2" x14ac:dyDescent="0.15">
      <c r="A46" s="115" t="s">
        <v>133</v>
      </c>
      <c r="B46" s="115" t="s">
        <v>136</v>
      </c>
    </row>
    <row r="47" spans="1:2" x14ac:dyDescent="0.15">
      <c r="A47" s="115" t="s">
        <v>134</v>
      </c>
      <c r="B47" s="115" t="s">
        <v>137</v>
      </c>
    </row>
    <row r="48" spans="1:2" x14ac:dyDescent="0.15">
      <c r="A48" s="115"/>
    </row>
    <row r="49" spans="1:2" x14ac:dyDescent="0.15">
      <c r="A49" s="115" t="s">
        <v>138</v>
      </c>
      <c r="B49" s="116"/>
    </row>
    <row r="50" spans="1:2" x14ac:dyDescent="0.15">
      <c r="A50" s="115" t="s">
        <v>139</v>
      </c>
      <c r="B50" s="115" t="s">
        <v>140</v>
      </c>
    </row>
    <row r="51" spans="1:2" x14ac:dyDescent="0.15">
      <c r="A51" s="115" t="s">
        <v>141</v>
      </c>
      <c r="B51" s="115" t="s">
        <v>142</v>
      </c>
    </row>
    <row r="52" spans="1:2" x14ac:dyDescent="0.15">
      <c r="A52" s="115" t="s">
        <v>143</v>
      </c>
      <c r="B52" s="115" t="s">
        <v>144</v>
      </c>
    </row>
    <row r="53" spans="1:2" x14ac:dyDescent="0.15">
      <c r="A53" s="115" t="s">
        <v>145</v>
      </c>
      <c r="B53" s="116"/>
    </row>
    <row r="54" spans="1:2" x14ac:dyDescent="0.15">
      <c r="A54" s="115"/>
      <c r="B54" s="115"/>
    </row>
    <row r="55" spans="1:2" x14ac:dyDescent="0.15">
      <c r="A55" s="119" t="s">
        <v>151</v>
      </c>
      <c r="B55" s="120"/>
    </row>
    <row r="56" spans="1:2" x14ac:dyDescent="0.15">
      <c r="A56" s="119" t="s">
        <v>152</v>
      </c>
      <c r="B56" s="119" t="s">
        <v>153</v>
      </c>
    </row>
    <row r="57" spans="1:2" x14ac:dyDescent="0.15">
      <c r="A57" s="119" t="s">
        <v>154</v>
      </c>
      <c r="B57" s="121" t="s">
        <v>155</v>
      </c>
    </row>
    <row r="58" spans="1:2" x14ac:dyDescent="0.15">
      <c r="A58" s="121" t="s">
        <v>156</v>
      </c>
      <c r="B58" s="119" t="s">
        <v>157</v>
      </c>
    </row>
    <row r="59" spans="1:2" x14ac:dyDescent="0.15">
      <c r="A59" s="119" t="s">
        <v>158</v>
      </c>
      <c r="B59" s="119" t="s">
        <v>159</v>
      </c>
    </row>
    <row r="60" spans="1:2" x14ac:dyDescent="0.15">
      <c r="A60" s="121" t="s">
        <v>160</v>
      </c>
      <c r="B60" s="121"/>
    </row>
    <row r="61" spans="1:2" x14ac:dyDescent="0.15">
      <c r="A61" s="122"/>
      <c r="B61" s="122"/>
    </row>
    <row r="62" spans="1:2" x14ac:dyDescent="0.15">
      <c r="A62" s="115" t="s">
        <v>110</v>
      </c>
      <c r="B62" s="116"/>
    </row>
    <row r="63" spans="1:2" x14ac:dyDescent="0.15">
      <c r="A63" s="115" t="s">
        <v>111</v>
      </c>
      <c r="B63" s="115" t="s">
        <v>112</v>
      </c>
    </row>
    <row r="64" spans="1:2" x14ac:dyDescent="0.15">
      <c r="A64" s="115" t="s">
        <v>113</v>
      </c>
      <c r="B64" s="115" t="s">
        <v>114</v>
      </c>
    </row>
    <row r="65" spans="1:2" x14ac:dyDescent="0.15">
      <c r="A65" s="115" t="s">
        <v>115</v>
      </c>
      <c r="B65" s="115" t="s">
        <v>116</v>
      </c>
    </row>
    <row r="66" spans="1:2" x14ac:dyDescent="0.15">
      <c r="A66" s="115" t="s">
        <v>117</v>
      </c>
      <c r="B66" s="115" t="s">
        <v>118</v>
      </c>
    </row>
    <row r="67" spans="1:2" x14ac:dyDescent="0.15">
      <c r="A67" s="115"/>
      <c r="B67" s="115"/>
    </row>
    <row r="68" spans="1:2" x14ac:dyDescent="0.15">
      <c r="A68" s="115" t="s">
        <v>86</v>
      </c>
      <c r="B68" s="116"/>
    </row>
    <row r="69" spans="1:2" x14ac:dyDescent="0.15">
      <c r="A69" s="115" t="s">
        <v>106</v>
      </c>
      <c r="B69" s="115" t="s">
        <v>107</v>
      </c>
    </row>
    <row r="70" spans="1:2" x14ac:dyDescent="0.15">
      <c r="A70" s="115" t="s">
        <v>108</v>
      </c>
      <c r="B70" s="115" t="s">
        <v>109</v>
      </c>
    </row>
    <row r="71" spans="1:2" x14ac:dyDescent="0.15">
      <c r="A71" s="115"/>
      <c r="B71" s="115"/>
    </row>
    <row r="72" spans="1:2" x14ac:dyDescent="0.15">
      <c r="A72" s="115" t="s">
        <v>166</v>
      </c>
      <c r="B72" s="116"/>
    </row>
    <row r="73" spans="1:2" x14ac:dyDescent="0.15">
      <c r="A73" s="115" t="s">
        <v>167</v>
      </c>
      <c r="B73" s="115" t="s">
        <v>168</v>
      </c>
    </row>
    <row r="74" spans="1:2" x14ac:dyDescent="0.15">
      <c r="A74" s="115"/>
      <c r="B74" s="115"/>
    </row>
    <row r="75" spans="1:2" x14ac:dyDescent="0.15">
      <c r="A75" s="115" t="s">
        <v>87</v>
      </c>
      <c r="B75" s="116"/>
    </row>
    <row r="76" spans="1:2" x14ac:dyDescent="0.15">
      <c r="A76" s="115" t="s">
        <v>50</v>
      </c>
      <c r="B76" s="115" t="s">
        <v>51</v>
      </c>
    </row>
    <row r="77" spans="1:2" x14ac:dyDescent="0.15">
      <c r="A77" s="115" t="s">
        <v>52</v>
      </c>
      <c r="B77" s="116"/>
    </row>
    <row r="78" spans="1:2" ht="15.75" x14ac:dyDescent="0.15">
      <c r="A78" s="123"/>
    </row>
  </sheetData>
  <mergeCells count="1">
    <mergeCell ref="A1:B1"/>
  </mergeCells>
  <phoneticPr fontId="5" type="noConversion"/>
  <pageMargins left="0.7" right="0.7" top="0.75" bottom="0.75" header="0.3" footer="0.3"/>
  <pageSetup paperSize="9" scale="9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必修</vt:lpstr>
      <vt:lpstr>选修</vt:lpstr>
      <vt:lpstr>开课单位代码</vt:lpstr>
      <vt:lpstr>必修!Print_Area</vt:lpstr>
      <vt:lpstr>必修!Print_Titles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Ender</cp:lastModifiedBy>
  <cp:lastPrinted>2019-10-16T12:03:48Z</cp:lastPrinted>
  <dcterms:created xsi:type="dcterms:W3CDTF">2013-01-17T01:07:58Z</dcterms:created>
  <dcterms:modified xsi:type="dcterms:W3CDTF">2019-10-16T12:03:54Z</dcterms:modified>
</cp:coreProperties>
</file>